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<sst xmlns="http://schemas.openxmlformats.org/spreadsheetml/2006/main" count="603" uniqueCount="205">
  <si>
    <t>工事費内訳書</t>
  </si>
  <si>
    <t>住　　　　所</t>
  </si>
  <si>
    <t>商号又は名称</t>
  </si>
  <si>
    <t>代 表 者 名</t>
  </si>
  <si>
    <t>工 事 名</t>
  </si>
  <si>
    <t>Ｒ６徳土　徳島鴨島線　徳・中吉野町４　電線共同溝工事（２）（担い手確保型）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</si>
  <si>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</si>
  <si>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</si>
  <si>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</si>
  <si>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</si>
  <si>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</si>
  <si>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</si>
  <si>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電線共同溝
　時間的制約を著しく受ける</t>
  </si>
  <si>
    <t>式</t>
  </si>
  <si>
    <t>仮設工</t>
  </si>
  <si>
    <t>土留･仮締切工</t>
  </si>
  <si>
    <t>2号仮設</t>
  </si>
  <si>
    <t>m</t>
  </si>
  <si>
    <t>2号仮設
　【夜】著しく時間制約有</t>
  </si>
  <si>
    <t>3号仮設</t>
  </si>
  <si>
    <t>4号仮設</t>
  </si>
  <si>
    <t>箇所</t>
  </si>
  <si>
    <t>水替工</t>
  </si>
  <si>
    <t xml:space="preserve">ﾎﾟﾝﾌﾟ排水 </t>
  </si>
  <si>
    <t>日</t>
  </si>
  <si>
    <t>交通管理工</t>
  </si>
  <si>
    <t>交通誘導警備員</t>
  </si>
  <si>
    <t>人日</t>
  </si>
  <si>
    <t>交通誘導警備員
　【夜】</t>
  </si>
  <si>
    <t>舗装版撤去工</t>
  </si>
  <si>
    <t>舗装版破砕工</t>
  </si>
  <si>
    <t>舗装版切断</t>
  </si>
  <si>
    <t>舗装版切断
　【夜】著しく時間制約有</t>
  </si>
  <si>
    <t>舗装版破砕</t>
  </si>
  <si>
    <t>m2</t>
  </si>
  <si>
    <t>舗装版破砕
　【夜】著しく時間制約有</t>
  </si>
  <si>
    <t>Co構造物取壊</t>
  </si>
  <si>
    <t>m3</t>
  </si>
  <si>
    <t>殻運搬　
　現場→仮置場</t>
  </si>
  <si>
    <t>殻運搬　
　仮置場→処分</t>
  </si>
  <si>
    <t xml:space="preserve">殻処分　</t>
  </si>
  <si>
    <t>殻運搬
　現場→仮置場</t>
  </si>
  <si>
    <t>殻運搬
　【夜】著しく時間制約有
　現場→仮置場</t>
  </si>
  <si>
    <t>殻運搬
　仮置場→処分</t>
  </si>
  <si>
    <t>殻処分</t>
  </si>
  <si>
    <t>建設汚泥</t>
  </si>
  <si>
    <t>開削土工</t>
  </si>
  <si>
    <t>掘削工</t>
  </si>
  <si>
    <t>開削掘削</t>
  </si>
  <si>
    <t>開削掘削
　【夜】著しく時間制約有</t>
  </si>
  <si>
    <t>開削掘削
　MH沈埋</t>
  </si>
  <si>
    <t>埋戻し工</t>
  </si>
  <si>
    <t xml:space="preserve">埋戻し･締固め　</t>
  </si>
  <si>
    <t>埋戻し･締固め　
　【夜】著しく時間制約有</t>
  </si>
  <si>
    <t>埋戻し･締固め</t>
  </si>
  <si>
    <t>埋戻し･締固め
　【夜】著しく時間制約有</t>
  </si>
  <si>
    <t>ﾓﾙﾀﾙ</t>
  </si>
  <si>
    <t>残土処理工</t>
  </si>
  <si>
    <t>土砂等運搬
　現場→仮置場</t>
  </si>
  <si>
    <t>土砂等運搬
　【夜】著しく時間制約有
　現場→仮置場</t>
  </si>
  <si>
    <t>土砂等運搬　
　仮置場→処分</t>
  </si>
  <si>
    <t>残土等処分</t>
  </si>
  <si>
    <t>電線共同溝工</t>
  </si>
  <si>
    <t>ﾌﾟﾚｷｬｽﾄﾎﾞｯｸｽ工(特殊部)</t>
  </si>
  <si>
    <t>NE3NC3
　支給品使用</t>
  </si>
  <si>
    <t>基</t>
  </si>
  <si>
    <t>NE4NC4
　支給品使用</t>
  </si>
  <si>
    <t>NE5NC5
　支給品使用</t>
  </si>
  <si>
    <t>NE6NC6
　支給品使用</t>
  </si>
  <si>
    <t>分岐桝</t>
  </si>
  <si>
    <t>分岐桝
　支給品使用</t>
  </si>
  <si>
    <t>特殊部現場打床版</t>
  </si>
  <si>
    <t>分岐桝基礎</t>
  </si>
  <si>
    <t xml:space="preserve">蓋 </t>
  </si>
  <si>
    <t>組</t>
  </si>
  <si>
    <t>管路工(管路部)</t>
  </si>
  <si>
    <t xml:space="preserve">埋設管路 </t>
  </si>
  <si>
    <t>埋設管路 
　【夜】著しく時間制約有</t>
  </si>
  <si>
    <t>埋設管路 
　支給品使用</t>
  </si>
  <si>
    <t>管枕・継手</t>
  </si>
  <si>
    <t>個</t>
  </si>
  <si>
    <t>管枕・継手
　支給品使用</t>
  </si>
  <si>
    <t>埋設表示ｼｰﾄ</t>
  </si>
  <si>
    <t>通線ひも</t>
  </si>
  <si>
    <t>通線ひも
　支給品使用</t>
  </si>
  <si>
    <t>仮舗装工</t>
  </si>
  <si>
    <t xml:space="preserve">作業土工　</t>
  </si>
  <si>
    <t>埋戻</t>
  </si>
  <si>
    <t>埋戻 
　【夜】著しく時間制約有</t>
  </si>
  <si>
    <t xml:space="preserve">床掘　</t>
  </si>
  <si>
    <t>床掘　
　【夜】著しく時間制約有</t>
  </si>
  <si>
    <t>土砂等運搬　
　現場→仮置場</t>
  </si>
  <si>
    <t>土砂等運搬　
　【夜】著しく時間制約有
　現場→仮置場</t>
  </si>
  <si>
    <t xml:space="preserve">舗装工　</t>
  </si>
  <si>
    <t xml:space="preserve">表層　</t>
  </si>
  <si>
    <t>表層　
　【夜】著しく時間制約有</t>
  </si>
  <si>
    <t xml:space="preserve">構造物撤去工　</t>
  </si>
  <si>
    <t xml:space="preserve">舗装版破砕　</t>
  </si>
  <si>
    <t>舗装版破砕　
　【夜】著しく時間制約有</t>
  </si>
  <si>
    <t>殻運搬　
　【夜】著しく時間制約有
　現場→仮置場</t>
  </si>
  <si>
    <t>舗装復旧工</t>
  </si>
  <si>
    <t>ｱｽﾌｧﾙﾄ舗装工（車道本線）</t>
  </si>
  <si>
    <t>下層路盤</t>
  </si>
  <si>
    <t xml:space="preserve">上層路盤　</t>
  </si>
  <si>
    <t>基層</t>
  </si>
  <si>
    <t>表層</t>
  </si>
  <si>
    <t>下層路盤
　【夜】著しく時間制約有</t>
  </si>
  <si>
    <t>上層路盤　
　【夜】著しく時間制約有</t>
  </si>
  <si>
    <t>基層
　【夜】著しく時間制約有</t>
  </si>
  <si>
    <t>表層
　【夜】著しく時間制約有</t>
  </si>
  <si>
    <t>ｱｽﾌｧﾙﾄ舗装工（車道支線）</t>
  </si>
  <si>
    <t>路盤</t>
  </si>
  <si>
    <t>ｱｽﾌｧﾙﾄ舗装工（歩道）</t>
  </si>
  <si>
    <t>直接工事費</t>
  </si>
  <si>
    <t>共通仮設</t>
  </si>
  <si>
    <t>共通仮設費</t>
  </si>
  <si>
    <t>運搬費</t>
  </si>
  <si>
    <t>仮設材運搬費</t>
  </si>
  <si>
    <t>t</t>
  </si>
  <si>
    <t>事業損失防止施設費</t>
  </si>
  <si>
    <t>騒音調査費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</si>
  <si>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</si>
  <si>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</si>
  <si>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</si>
  <si>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</si>
  <si>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</si>
  <si>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</si>
  <si>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</si>
  <si>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</si>
  <si>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道路改良</t>
  </si>
  <si>
    <t>道路土工</t>
  </si>
  <si>
    <t xml:space="preserve">作業土工 </t>
  </si>
  <si>
    <t>床掘</t>
  </si>
  <si>
    <t>床掘
　【夜】著しく時間制約有</t>
  </si>
  <si>
    <t>埋戻
　【夜】著しく時間制約有</t>
  </si>
  <si>
    <t>土砂等運搬
　仮置場→処分</t>
  </si>
  <si>
    <t>構造物撤去工</t>
  </si>
  <si>
    <t>構造物取壊し工</t>
  </si>
  <si>
    <t xml:space="preserve">ｺﾝｸﾘｰﾄ構造物取壊し　</t>
  </si>
  <si>
    <t>ｺﾝｸﾘｰﾄ構造物取壊し　
　【夜】著しく時間制約有</t>
  </si>
  <si>
    <t xml:space="preserve">舗装版切断　</t>
  </si>
  <si>
    <t>舗装版切断　
　【夜】著しく時間制約有</t>
  </si>
  <si>
    <t>運搬処理工</t>
  </si>
  <si>
    <t>排水構造物工</t>
  </si>
  <si>
    <t>側溝工</t>
  </si>
  <si>
    <t>2号L型側溝</t>
  </si>
  <si>
    <t>自由勾配側溝</t>
  </si>
  <si>
    <t>1号縁石排水管</t>
  </si>
  <si>
    <t>2号縁石排水管</t>
  </si>
  <si>
    <t>4号縁石排水管</t>
  </si>
  <si>
    <t>5号縁石排水管</t>
  </si>
  <si>
    <t>6号縁石排水管</t>
  </si>
  <si>
    <t>7号縁石排水管</t>
  </si>
  <si>
    <t>8号縁石排水管</t>
  </si>
  <si>
    <t>1号縁石排水管
　【夜】著しく時間制約有</t>
  </si>
  <si>
    <t>5号縁石排水管
　【夜】著しく時間制約有</t>
  </si>
  <si>
    <t>6号縁石排水管
　【夜】著しく時間制約有</t>
  </si>
  <si>
    <t>7号縁石排水管
　【夜】著しく時間制約有</t>
  </si>
  <si>
    <t>8号縁石排水管
　【夜】著しく時間制約有</t>
  </si>
  <si>
    <t>管渠工</t>
  </si>
  <si>
    <t>暗渠排水管
　仮排水</t>
  </si>
  <si>
    <t>鉄筋ｺﾝｸﾘｰﾄ台付管</t>
  </si>
  <si>
    <t xml:space="preserve">鉄筋ｺﾝｸﾘｰﾄ台付管 </t>
  </si>
  <si>
    <t>集水桝･ﾏﾝﾎｰﾙ工</t>
  </si>
  <si>
    <t>ﾌﾟﾚｷｬｽﾄ街渠桝　
　3号街渠桝</t>
  </si>
  <si>
    <t>ﾌﾟﾚｷｬｽﾄ街渠桝　
　4号街渠桝</t>
  </si>
  <si>
    <t>ﾌﾟﾚｷｬｽﾄ街渠桝　
　5号街渠桝</t>
  </si>
  <si>
    <t>ﾌﾟﾚｷｬｽﾄ街渠桝　
　【夜】著しく時間制約有
　5号街渠桝</t>
  </si>
  <si>
    <t>ﾌﾟﾚｷｬｽﾄ街渠桝　
　6号街渠桝</t>
  </si>
  <si>
    <t>蓋</t>
  </si>
  <si>
    <t>枚</t>
  </si>
  <si>
    <t>舗装</t>
  </si>
  <si>
    <t>照明工</t>
  </si>
  <si>
    <t>照明基礎工</t>
  </si>
  <si>
    <t>試掘</t>
  </si>
  <si>
    <t xml:space="preserve">照明柱基礎　</t>
  </si>
  <si>
    <t>抵抗板付鋼製杭基礎打込</t>
  </si>
  <si>
    <t>回</t>
  </si>
  <si>
    <t xml:space="preserve">分電盤基礎　</t>
  </si>
  <si>
    <t>舗装工</t>
  </si>
  <si>
    <t>ｱｽﾌｧﾙﾄ舗装工
　車道舗装</t>
  </si>
  <si>
    <t>下層路盤(車道･路肩部)</t>
  </si>
  <si>
    <t>上層路盤(車道･路肩部)</t>
  </si>
  <si>
    <t>基層(車道･路肩部)</t>
  </si>
  <si>
    <t>表層(車道･路肩部)</t>
  </si>
  <si>
    <t>ｱｽﾌｧﾙﾄ舗装工
　支道舗装</t>
  </si>
  <si>
    <t>ｱｽﾌｧﾙﾄ舗装工
　1号歩道舗装</t>
  </si>
  <si>
    <t>下層路盤(歩道部)</t>
  </si>
  <si>
    <t>表層(歩道部)</t>
  </si>
  <si>
    <t>ｱｽﾌｧﾙﾄ舗装工
　2号歩道舗装</t>
  </si>
  <si>
    <t>下層路盤(車道･路肩部)
　【夜】著しく時間制約有</t>
  </si>
  <si>
    <t>上層路盤(車道･路肩部)
　【夜】著しく時間制約有</t>
  </si>
  <si>
    <t>基層(車道･路肩部)
　【夜】著しく時間制約有</t>
  </si>
  <si>
    <t>表層(車道･路肩部)
　【夜】著しく時間制約有</t>
  </si>
  <si>
    <t>下層路盤(歩道部)
　【夜】著しく時間制約有</t>
  </si>
  <si>
    <t>表層(歩道部)
　【夜】著しく時間制約有</t>
  </si>
  <si>
    <t>縁石工</t>
  </si>
  <si>
    <t>歩車道境界ﾌﾞﾛｯｸ
　1号縁石</t>
  </si>
  <si>
    <t>歩車道境界ﾌﾞﾛｯｸ
　3号縁石</t>
  </si>
  <si>
    <t>工事用道路工</t>
  </si>
  <si>
    <t>敷鉄板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</si>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</sst>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G11+G24+G39+G55+G134+G150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50.0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G20+G21+G22+G23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84.0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420.0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27</v>
      </c>
      <c r="F22" s="13" t="n">
        <v>15.0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27</v>
      </c>
      <c r="F23" s="13" t="n">
        <v>75.0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G26+G27+G28+G29+G30+G31+G32+G33+G34+G35+G36+G37+G38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17</v>
      </c>
      <c r="F26" s="13" t="n">
        <v>700.0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3" t="n">
        <v>78.0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34</v>
      </c>
      <c r="F28" s="13" t="n">
        <v>380.0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34</v>
      </c>
      <c r="F29" s="13" t="n">
        <v>44.0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3" t="n">
        <v>5.0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37</v>
      </c>
      <c r="F31" s="13" t="n">
        <v>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37</v>
      </c>
      <c r="F32" s="13" t="n">
        <v>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37</v>
      </c>
      <c r="F33" s="13" t="n">
        <v>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37</v>
      </c>
      <c r="F34" s="13" t="n">
        <v>32.0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37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37</v>
      </c>
      <c r="F36" s="13" t="n">
        <v>38.0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44</v>
      </c>
      <c r="E37" s="12" t="s">
        <v>37</v>
      </c>
      <c r="F37" s="13" t="n">
        <v>38.0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45</v>
      </c>
      <c r="E38" s="12" t="s">
        <v>37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5">
        <f>G40+G44+G50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47</v>
      </c>
      <c r="D40" s="11"/>
      <c r="E40" s="12" t="s">
        <v>13</v>
      </c>
      <c r="F40" s="13" t="n">
        <v>1.0</v>
      </c>
      <c r="G40" s="15">
        <f>G41+G42+G43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48</v>
      </c>
      <c r="E41" s="12" t="s">
        <v>37</v>
      </c>
      <c r="F41" s="13" t="n">
        <v>520.0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49</v>
      </c>
      <c r="E42" s="12" t="s">
        <v>37</v>
      </c>
      <c r="F42" s="13" t="n">
        <v>30.0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50</v>
      </c>
      <c r="E43" s="12" t="s">
        <v>37</v>
      </c>
      <c r="F43" s="13" t="n">
        <v>100.0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51</v>
      </c>
      <c r="D44" s="11"/>
      <c r="E44" s="12" t="s">
        <v>13</v>
      </c>
      <c r="F44" s="13" t="n">
        <v>1.0</v>
      </c>
      <c r="G44" s="15">
        <f>G45+G46+G47+G48+G49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52</v>
      </c>
      <c r="E45" s="12" t="s">
        <v>37</v>
      </c>
      <c r="F45" s="13" t="n">
        <v>170.0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53</v>
      </c>
      <c r="E46" s="12" t="s">
        <v>37</v>
      </c>
      <c r="F46" s="13" t="n">
        <v>20.0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54</v>
      </c>
      <c r="E47" s="12" t="s">
        <v>37</v>
      </c>
      <c r="F47" s="13" t="n">
        <v>170.0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55</v>
      </c>
      <c r="E48" s="12" t="s">
        <v>37</v>
      </c>
      <c r="F48" s="13" t="n">
        <v>10.0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56</v>
      </c>
      <c r="E49" s="12" t="s">
        <v>37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57</v>
      </c>
      <c r="D50" s="11"/>
      <c r="E50" s="12" t="s">
        <v>13</v>
      </c>
      <c r="F50" s="13" t="n">
        <v>1.0</v>
      </c>
      <c r="G50" s="15">
        <f>G51+G52+G53+G54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58</v>
      </c>
      <c r="E51" s="12" t="s">
        <v>37</v>
      </c>
      <c r="F51" s="13" t="n">
        <v>620.0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59</v>
      </c>
      <c r="E52" s="12" t="s">
        <v>37</v>
      </c>
      <c r="F52" s="13" t="n">
        <v>30.0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60</v>
      </c>
      <c r="E53" s="12" t="s">
        <v>37</v>
      </c>
      <c r="F53" s="13" t="n">
        <v>650.0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61</v>
      </c>
      <c r="E54" s="12" t="s">
        <v>37</v>
      </c>
      <c r="F54" s="13" t="n">
        <v>650.0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62</v>
      </c>
      <c r="C55" s="11"/>
      <c r="D55" s="11"/>
      <c r="E55" s="12" t="s">
        <v>13</v>
      </c>
      <c r="F55" s="13" t="n">
        <v>1.0</v>
      </c>
      <c r="G55" s="15">
        <f>G56+G67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63</v>
      </c>
      <c r="D56" s="11"/>
      <c r="E56" s="12" t="s">
        <v>13</v>
      </c>
      <c r="F56" s="13" t="n">
        <v>1.0</v>
      </c>
      <c r="G56" s="15">
        <f>G57+G58+G59+G60+G61+G62+G63+G64+G65+G66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64</v>
      </c>
      <c r="E57" s="12" t="s">
        <v>65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66</v>
      </c>
      <c r="E58" s="12" t="s">
        <v>65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67</v>
      </c>
      <c r="E59" s="12" t="s">
        <v>65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68</v>
      </c>
      <c r="E60" s="12" t="s">
        <v>65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69</v>
      </c>
      <c r="E61" s="12" t="s">
        <v>65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70</v>
      </c>
      <c r="E62" s="12" t="s">
        <v>65</v>
      </c>
      <c r="F62" s="13" t="n">
        <v>3.0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70</v>
      </c>
      <c r="E63" s="12" t="s">
        <v>65</v>
      </c>
      <c r="F63" s="13" t="n">
        <v>3.0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71</v>
      </c>
      <c r="E64" s="12" t="s">
        <v>65</v>
      </c>
      <c r="F64" s="13" t="n">
        <v>4.0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72</v>
      </c>
      <c r="E65" s="12" t="s">
        <v>65</v>
      </c>
      <c r="F65" s="13" t="n">
        <v>7.0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73</v>
      </c>
      <c r="E66" s="12" t="s">
        <v>74</v>
      </c>
      <c r="F66" s="13" t="n">
        <v>11.0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75</v>
      </c>
      <c r="D67" s="11"/>
      <c r="E67" s="12" t="s">
        <v>13</v>
      </c>
      <c r="F67" s="13" t="n">
        <v>1.0</v>
      </c>
      <c r="G67" s="15">
        <f>G68+G69+G70+G71+G72+G73+G74+G75+G76+G77+G78+G79+G80+G81+G82+G83+G84+G85+G86+G87+G88+G89+G90+G91+G92+G93+G94+G95+G96+G97+G98+G99+G100+G101+G102+G103+G104+G105+G106+G107+G108+G109+G110+G111+G112+G113+G114+G115+G116+G117+G118+G119+G120+G121+G122+G123+G124+G125+G126+G127+G128+G129+G130+G131+G132+G133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76</v>
      </c>
      <c r="E68" s="12" t="s">
        <v>17</v>
      </c>
      <c r="F68" s="13" t="n">
        <v>73.0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76</v>
      </c>
      <c r="E69" s="12" t="s">
        <v>17</v>
      </c>
      <c r="F69" s="13" t="n">
        <v>717.0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76</v>
      </c>
      <c r="E70" s="12" t="s">
        <v>17</v>
      </c>
      <c r="F70" s="13" t="n">
        <v>722.0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76</v>
      </c>
      <c r="E71" s="12" t="s">
        <v>17</v>
      </c>
      <c r="F71" s="13" t="n">
        <v>450.0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76</v>
      </c>
      <c r="E72" s="12" t="s">
        <v>17</v>
      </c>
      <c r="F72" s="13" t="n">
        <v>256.0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76</v>
      </c>
      <c r="E73" s="12" t="s">
        <v>17</v>
      </c>
      <c r="F73" s="13" t="n">
        <v>168.0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76</v>
      </c>
      <c r="E74" s="12" t="s">
        <v>17</v>
      </c>
      <c r="F74" s="13" t="n">
        <v>173.0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76</v>
      </c>
      <c r="E75" s="12" t="s">
        <v>17</v>
      </c>
      <c r="F75" s="13" t="n">
        <v>4.0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76</v>
      </c>
      <c r="E76" s="12" t="s">
        <v>17</v>
      </c>
      <c r="F76" s="13" t="n">
        <v>322.0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76</v>
      </c>
      <c r="E77" s="12" t="s">
        <v>17</v>
      </c>
      <c r="F77" s="13" t="n">
        <v>17.0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76</v>
      </c>
      <c r="E78" s="12" t="s">
        <v>17</v>
      </c>
      <c r="F78" s="13" t="n">
        <v>9.0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76</v>
      </c>
      <c r="E79" s="12" t="s">
        <v>17</v>
      </c>
      <c r="F79" s="13" t="n">
        <v>76.0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76</v>
      </c>
      <c r="E80" s="12" t="s">
        <v>17</v>
      </c>
      <c r="F80" s="13" t="n">
        <v>27.0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76</v>
      </c>
      <c r="E81" s="12" t="s">
        <v>17</v>
      </c>
      <c r="F81" s="13" t="n">
        <v>47.0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76</v>
      </c>
      <c r="E82" s="12" t="s">
        <v>17</v>
      </c>
      <c r="F82" s="13" t="n">
        <v>43.0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76</v>
      </c>
      <c r="E83" s="12" t="s">
        <v>17</v>
      </c>
      <c r="F83" s="13" t="n">
        <v>76.0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77</v>
      </c>
      <c r="E84" s="12" t="s">
        <v>17</v>
      </c>
      <c r="F84" s="13" t="n">
        <v>59.0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77</v>
      </c>
      <c r="E85" s="12" t="s">
        <v>17</v>
      </c>
      <c r="F85" s="13" t="n">
        <v>67.0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77</v>
      </c>
      <c r="E86" s="12" t="s">
        <v>17</v>
      </c>
      <c r="F86" s="13" t="n">
        <v>40.0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77</v>
      </c>
      <c r="E87" s="12" t="s">
        <v>17</v>
      </c>
      <c r="F87" s="13" t="n">
        <v>20.0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77</v>
      </c>
      <c r="E88" s="12" t="s">
        <v>17</v>
      </c>
      <c r="F88" s="13" t="n">
        <v>19.0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77</v>
      </c>
      <c r="E89" s="12" t="s">
        <v>17</v>
      </c>
      <c r="F89" s="13" t="n">
        <v>20.0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77</v>
      </c>
      <c r="E90" s="12" t="s">
        <v>17</v>
      </c>
      <c r="F90" s="13" t="n">
        <v>40.0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77</v>
      </c>
      <c r="E91" s="12" t="s">
        <v>17</v>
      </c>
      <c r="F91" s="13" t="n">
        <v>12.0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/>
      <c r="D92" s="11" t="s">
        <v>78</v>
      </c>
      <c r="E92" s="12" t="s">
        <v>17</v>
      </c>
      <c r="F92" s="13" t="n">
        <v>6.0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78</v>
      </c>
      <c r="E93" s="12" t="s">
        <v>17</v>
      </c>
      <c r="F93" s="13" t="n">
        <v>29.0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/>
      <c r="D94" s="11" t="s">
        <v>78</v>
      </c>
      <c r="E94" s="12" t="s">
        <v>17</v>
      </c>
      <c r="F94" s="13" t="n">
        <v>11.0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/>
      <c r="D95" s="11" t="s">
        <v>78</v>
      </c>
      <c r="E95" s="12" t="s">
        <v>17</v>
      </c>
      <c r="F95" s="13" t="n">
        <v>63.0</v>
      </c>
      <c r="G95" s="16"/>
      <c r="I95" s="17" t="n">
        <v>86.0</v>
      </c>
      <c r="J95" s="18" t="n">
        <v>4.0</v>
      </c>
    </row>
    <row r="96" ht="42.0" customHeight="true">
      <c r="A96" s="10"/>
      <c r="B96" s="11"/>
      <c r="C96" s="11"/>
      <c r="D96" s="11" t="s">
        <v>78</v>
      </c>
      <c r="E96" s="12" t="s">
        <v>17</v>
      </c>
      <c r="F96" s="13" t="n">
        <v>42.0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78</v>
      </c>
      <c r="E97" s="12" t="s">
        <v>17</v>
      </c>
      <c r="F97" s="13" t="n">
        <v>21.0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78</v>
      </c>
      <c r="E98" s="12" t="s">
        <v>17</v>
      </c>
      <c r="F98" s="13" t="n">
        <v>15.0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78</v>
      </c>
      <c r="E99" s="12" t="s">
        <v>17</v>
      </c>
      <c r="F99" s="13" t="n">
        <v>15.0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78</v>
      </c>
      <c r="E100" s="12" t="s">
        <v>17</v>
      </c>
      <c r="F100" s="13" t="n">
        <v>6.0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/>
      <c r="C101" s="11"/>
      <c r="D101" s="11" t="s">
        <v>78</v>
      </c>
      <c r="E101" s="12" t="s">
        <v>17</v>
      </c>
      <c r="F101" s="13" t="n">
        <v>13.0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/>
      <c r="D102" s="11" t="s">
        <v>78</v>
      </c>
      <c r="E102" s="12" t="s">
        <v>17</v>
      </c>
      <c r="F102" s="13" t="n">
        <v>7.0</v>
      </c>
      <c r="G102" s="16"/>
      <c r="I102" s="17" t="n">
        <v>93.0</v>
      </c>
      <c r="J102" s="18" t="n">
        <v>4.0</v>
      </c>
    </row>
    <row r="103" ht="42.0" customHeight="true">
      <c r="A103" s="10"/>
      <c r="B103" s="11"/>
      <c r="C103" s="11"/>
      <c r="D103" s="11" t="s">
        <v>78</v>
      </c>
      <c r="E103" s="12" t="s">
        <v>17</v>
      </c>
      <c r="F103" s="13" t="n">
        <v>7.0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/>
      <c r="D104" s="11" t="s">
        <v>79</v>
      </c>
      <c r="E104" s="12" t="s">
        <v>80</v>
      </c>
      <c r="F104" s="13" t="n">
        <v>6.0</v>
      </c>
      <c r="G104" s="16"/>
      <c r="I104" s="17" t="n">
        <v>95.0</v>
      </c>
      <c r="J104" s="18" t="n">
        <v>4.0</v>
      </c>
    </row>
    <row r="105" ht="42.0" customHeight="true">
      <c r="A105" s="10"/>
      <c r="B105" s="11"/>
      <c r="C105" s="11"/>
      <c r="D105" s="11" t="s">
        <v>79</v>
      </c>
      <c r="E105" s="12" t="s">
        <v>80</v>
      </c>
      <c r="F105" s="13" t="n">
        <v>6.0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79</v>
      </c>
      <c r="E106" s="12" t="s">
        <v>80</v>
      </c>
      <c r="F106" s="13" t="n">
        <v>4.0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/>
      <c r="D107" s="11" t="s">
        <v>79</v>
      </c>
      <c r="E107" s="12" t="s">
        <v>80</v>
      </c>
      <c r="F107" s="13" t="n">
        <v>2.0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/>
      <c r="C108" s="11"/>
      <c r="D108" s="11" t="s">
        <v>79</v>
      </c>
      <c r="E108" s="12" t="s">
        <v>80</v>
      </c>
      <c r="F108" s="13" t="n">
        <v>193.0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/>
      <c r="C109" s="11"/>
      <c r="D109" s="11" t="s">
        <v>79</v>
      </c>
      <c r="E109" s="12" t="s">
        <v>80</v>
      </c>
      <c r="F109" s="13" t="n">
        <v>292.0</v>
      </c>
      <c r="G109" s="16"/>
      <c r="I109" s="17" t="n">
        <v>100.0</v>
      </c>
      <c r="J109" s="18" t="n">
        <v>4.0</v>
      </c>
    </row>
    <row r="110" ht="42.0" customHeight="true">
      <c r="A110" s="10"/>
      <c r="B110" s="11"/>
      <c r="C110" s="11"/>
      <c r="D110" s="11" t="s">
        <v>79</v>
      </c>
      <c r="E110" s="12" t="s">
        <v>80</v>
      </c>
      <c r="F110" s="13" t="n">
        <v>157.0</v>
      </c>
      <c r="G110" s="16"/>
      <c r="I110" s="17" t="n">
        <v>101.0</v>
      </c>
      <c r="J110" s="18" t="n">
        <v>4.0</v>
      </c>
    </row>
    <row r="111" ht="42.0" customHeight="true">
      <c r="A111" s="10"/>
      <c r="B111" s="11"/>
      <c r="C111" s="11"/>
      <c r="D111" s="11" t="s">
        <v>79</v>
      </c>
      <c r="E111" s="12" t="s">
        <v>80</v>
      </c>
      <c r="F111" s="13" t="n">
        <v>2.0</v>
      </c>
      <c r="G111" s="16"/>
      <c r="I111" s="17" t="n">
        <v>102.0</v>
      </c>
      <c r="J111" s="18" t="n">
        <v>4.0</v>
      </c>
    </row>
    <row r="112" ht="42.0" customHeight="true">
      <c r="A112" s="10"/>
      <c r="B112" s="11"/>
      <c r="C112" s="11"/>
      <c r="D112" s="11" t="s">
        <v>79</v>
      </c>
      <c r="E112" s="12" t="s">
        <v>80</v>
      </c>
      <c r="F112" s="13" t="n">
        <v>584.0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79</v>
      </c>
      <c r="E113" s="12" t="s">
        <v>80</v>
      </c>
      <c r="F113" s="13" t="n">
        <v>6.0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/>
      <c r="D114" s="11" t="s">
        <v>79</v>
      </c>
      <c r="E114" s="12" t="s">
        <v>80</v>
      </c>
      <c r="F114" s="13" t="n">
        <v>6.0</v>
      </c>
      <c r="G114" s="16"/>
      <c r="I114" s="17" t="n">
        <v>105.0</v>
      </c>
      <c r="J114" s="18" t="n">
        <v>4.0</v>
      </c>
    </row>
    <row r="115" ht="42.0" customHeight="true">
      <c r="A115" s="10"/>
      <c r="B115" s="11"/>
      <c r="C115" s="11"/>
      <c r="D115" s="11" t="s">
        <v>79</v>
      </c>
      <c r="E115" s="12" t="s">
        <v>80</v>
      </c>
      <c r="F115" s="13" t="n">
        <v>4.0</v>
      </c>
      <c r="G115" s="16"/>
      <c r="I115" s="17" t="n">
        <v>106.0</v>
      </c>
      <c r="J115" s="18" t="n">
        <v>4.0</v>
      </c>
    </row>
    <row r="116" ht="42.0" customHeight="true">
      <c r="A116" s="10"/>
      <c r="B116" s="11"/>
      <c r="C116" s="11"/>
      <c r="D116" s="11" t="s">
        <v>79</v>
      </c>
      <c r="E116" s="12" t="s">
        <v>80</v>
      </c>
      <c r="F116" s="13" t="n">
        <v>2.0</v>
      </c>
      <c r="G116" s="16"/>
      <c r="I116" s="17" t="n">
        <v>107.0</v>
      </c>
      <c r="J116" s="18" t="n">
        <v>4.0</v>
      </c>
    </row>
    <row r="117" ht="42.0" customHeight="true">
      <c r="A117" s="10"/>
      <c r="B117" s="11"/>
      <c r="C117" s="11"/>
      <c r="D117" s="11" t="s">
        <v>79</v>
      </c>
      <c r="E117" s="12" t="s">
        <v>80</v>
      </c>
      <c r="F117" s="13" t="n">
        <v>21.0</v>
      </c>
      <c r="G117" s="16"/>
      <c r="I117" s="17" t="n">
        <v>108.0</v>
      </c>
      <c r="J117" s="18" t="n">
        <v>4.0</v>
      </c>
    </row>
    <row r="118" ht="42.0" customHeight="true">
      <c r="A118" s="10"/>
      <c r="B118" s="11"/>
      <c r="C118" s="11"/>
      <c r="D118" s="11" t="s">
        <v>79</v>
      </c>
      <c r="E118" s="12" t="s">
        <v>80</v>
      </c>
      <c r="F118" s="13" t="n">
        <v>20.0</v>
      </c>
      <c r="G118" s="16"/>
      <c r="I118" s="17" t="n">
        <v>109.0</v>
      </c>
      <c r="J118" s="18" t="n">
        <v>4.0</v>
      </c>
    </row>
    <row r="119" ht="42.0" customHeight="true">
      <c r="A119" s="10"/>
      <c r="B119" s="11"/>
      <c r="C119" s="11"/>
      <c r="D119" s="11" t="s">
        <v>79</v>
      </c>
      <c r="E119" s="12" t="s">
        <v>80</v>
      </c>
      <c r="F119" s="13" t="n">
        <v>11.0</v>
      </c>
      <c r="G119" s="16"/>
      <c r="I119" s="17" t="n">
        <v>110.0</v>
      </c>
      <c r="J119" s="18" t="n">
        <v>4.0</v>
      </c>
    </row>
    <row r="120" ht="42.0" customHeight="true">
      <c r="A120" s="10"/>
      <c r="B120" s="11"/>
      <c r="C120" s="11"/>
      <c r="D120" s="11" t="s">
        <v>79</v>
      </c>
      <c r="E120" s="12" t="s">
        <v>80</v>
      </c>
      <c r="F120" s="13" t="n">
        <v>8.0</v>
      </c>
      <c r="G120" s="16"/>
      <c r="I120" s="17" t="n">
        <v>111.0</v>
      </c>
      <c r="J120" s="18" t="n">
        <v>4.0</v>
      </c>
    </row>
    <row r="121" ht="42.0" customHeight="true">
      <c r="A121" s="10"/>
      <c r="B121" s="11"/>
      <c r="C121" s="11"/>
      <c r="D121" s="11" t="s">
        <v>79</v>
      </c>
      <c r="E121" s="12" t="s">
        <v>80</v>
      </c>
      <c r="F121" s="13" t="n">
        <v>1.0</v>
      </c>
      <c r="G121" s="16"/>
      <c r="I121" s="17" t="n">
        <v>112.0</v>
      </c>
      <c r="J121" s="18" t="n">
        <v>4.0</v>
      </c>
    </row>
    <row r="122" ht="42.0" customHeight="true">
      <c r="A122" s="10"/>
      <c r="B122" s="11"/>
      <c r="C122" s="11"/>
      <c r="D122" s="11" t="s">
        <v>79</v>
      </c>
      <c r="E122" s="12" t="s">
        <v>80</v>
      </c>
      <c r="F122" s="13" t="n">
        <v>1.0</v>
      </c>
      <c r="G122" s="16"/>
      <c r="I122" s="17" t="n">
        <v>113.0</v>
      </c>
      <c r="J122" s="18" t="n">
        <v>4.0</v>
      </c>
    </row>
    <row r="123" ht="42.0" customHeight="true">
      <c r="A123" s="10"/>
      <c r="B123" s="11"/>
      <c r="C123" s="11"/>
      <c r="D123" s="11" t="s">
        <v>79</v>
      </c>
      <c r="E123" s="12" t="s">
        <v>80</v>
      </c>
      <c r="F123" s="13" t="n">
        <v>1.0</v>
      </c>
      <c r="G123" s="16"/>
      <c r="I123" s="17" t="n">
        <v>114.0</v>
      </c>
      <c r="J123" s="18" t="n">
        <v>4.0</v>
      </c>
    </row>
    <row r="124" ht="42.0" customHeight="true">
      <c r="A124" s="10"/>
      <c r="B124" s="11"/>
      <c r="C124" s="11"/>
      <c r="D124" s="11" t="s">
        <v>79</v>
      </c>
      <c r="E124" s="12" t="s">
        <v>80</v>
      </c>
      <c r="F124" s="13" t="n">
        <v>5.0</v>
      </c>
      <c r="G124" s="16"/>
      <c r="I124" s="17" t="n">
        <v>115.0</v>
      </c>
      <c r="J124" s="18" t="n">
        <v>4.0</v>
      </c>
    </row>
    <row r="125" ht="42.0" customHeight="true">
      <c r="A125" s="10"/>
      <c r="B125" s="11"/>
      <c r="C125" s="11"/>
      <c r="D125" s="11" t="s">
        <v>79</v>
      </c>
      <c r="E125" s="12" t="s">
        <v>80</v>
      </c>
      <c r="F125" s="13" t="n">
        <v>4.0</v>
      </c>
      <c r="G125" s="16"/>
      <c r="I125" s="17" t="n">
        <v>116.0</v>
      </c>
      <c r="J125" s="18" t="n">
        <v>4.0</v>
      </c>
    </row>
    <row r="126" ht="42.0" customHeight="true">
      <c r="A126" s="10"/>
      <c r="B126" s="11"/>
      <c r="C126" s="11"/>
      <c r="D126" s="11" t="s">
        <v>79</v>
      </c>
      <c r="E126" s="12" t="s">
        <v>80</v>
      </c>
      <c r="F126" s="13" t="n">
        <v>4.0</v>
      </c>
      <c r="G126" s="16"/>
      <c r="I126" s="17" t="n">
        <v>117.0</v>
      </c>
      <c r="J126" s="18" t="n">
        <v>4.0</v>
      </c>
    </row>
    <row r="127" ht="42.0" customHeight="true">
      <c r="A127" s="10"/>
      <c r="B127" s="11"/>
      <c r="C127" s="11"/>
      <c r="D127" s="11" t="s">
        <v>79</v>
      </c>
      <c r="E127" s="12" t="s">
        <v>80</v>
      </c>
      <c r="F127" s="13" t="n">
        <v>5.0</v>
      </c>
      <c r="G127" s="16"/>
      <c r="I127" s="17" t="n">
        <v>118.0</v>
      </c>
      <c r="J127" s="18" t="n">
        <v>4.0</v>
      </c>
    </row>
    <row r="128" ht="42.0" customHeight="true">
      <c r="A128" s="10"/>
      <c r="B128" s="11"/>
      <c r="C128" s="11"/>
      <c r="D128" s="11" t="s">
        <v>79</v>
      </c>
      <c r="E128" s="12" t="s">
        <v>80</v>
      </c>
      <c r="F128" s="13" t="n">
        <v>5.0</v>
      </c>
      <c r="G128" s="16"/>
      <c r="I128" s="17" t="n">
        <v>119.0</v>
      </c>
      <c r="J128" s="18" t="n">
        <v>4.0</v>
      </c>
    </row>
    <row r="129" ht="42.0" customHeight="true">
      <c r="A129" s="10"/>
      <c r="B129" s="11"/>
      <c r="C129" s="11"/>
      <c r="D129" s="11" t="s">
        <v>79</v>
      </c>
      <c r="E129" s="12" t="s">
        <v>80</v>
      </c>
      <c r="F129" s="13" t="n">
        <v>8.0</v>
      </c>
      <c r="G129" s="16"/>
      <c r="I129" s="17" t="n">
        <v>120.0</v>
      </c>
      <c r="J129" s="18" t="n">
        <v>4.0</v>
      </c>
    </row>
    <row r="130" ht="42.0" customHeight="true">
      <c r="A130" s="10"/>
      <c r="B130" s="11"/>
      <c r="C130" s="11"/>
      <c r="D130" s="11" t="s">
        <v>81</v>
      </c>
      <c r="E130" s="12" t="s">
        <v>13</v>
      </c>
      <c r="F130" s="13" t="n">
        <v>1.0</v>
      </c>
      <c r="G130" s="16"/>
      <c r="I130" s="17" t="n">
        <v>121.0</v>
      </c>
      <c r="J130" s="18" t="n">
        <v>4.0</v>
      </c>
    </row>
    <row r="131" ht="42.0" customHeight="true">
      <c r="A131" s="10"/>
      <c r="B131" s="11"/>
      <c r="C131" s="11"/>
      <c r="D131" s="11" t="s">
        <v>82</v>
      </c>
      <c r="E131" s="12" t="s">
        <v>17</v>
      </c>
      <c r="F131" s="13" t="n">
        <v>1086.0</v>
      </c>
      <c r="G131" s="16"/>
      <c r="I131" s="17" t="n">
        <v>122.0</v>
      </c>
      <c r="J131" s="18" t="n">
        <v>4.0</v>
      </c>
    </row>
    <row r="132" ht="42.0" customHeight="true">
      <c r="A132" s="10"/>
      <c r="B132" s="11"/>
      <c r="C132" s="11"/>
      <c r="D132" s="11" t="s">
        <v>83</v>
      </c>
      <c r="E132" s="12" t="s">
        <v>17</v>
      </c>
      <c r="F132" s="13" t="n">
        <v>5417.0</v>
      </c>
      <c r="G132" s="16"/>
      <c r="I132" s="17" t="n">
        <v>123.0</v>
      </c>
      <c r="J132" s="18" t="n">
        <v>4.0</v>
      </c>
    </row>
    <row r="133" ht="42.0" customHeight="true">
      <c r="A133" s="10"/>
      <c r="B133" s="11"/>
      <c r="C133" s="11"/>
      <c r="D133" s="11" t="s">
        <v>84</v>
      </c>
      <c r="E133" s="12" t="s">
        <v>17</v>
      </c>
      <c r="F133" s="13" t="n">
        <v>452.0</v>
      </c>
      <c r="G133" s="16"/>
      <c r="I133" s="17" t="n">
        <v>124.0</v>
      </c>
      <c r="J133" s="18" t="n">
        <v>4.0</v>
      </c>
    </row>
    <row r="134" ht="42.0" customHeight="true">
      <c r="A134" s="10"/>
      <c r="B134" s="11" t="s">
        <v>85</v>
      </c>
      <c r="C134" s="11"/>
      <c r="D134" s="11"/>
      <c r="E134" s="12" t="s">
        <v>13</v>
      </c>
      <c r="F134" s="13" t="n">
        <v>1.0</v>
      </c>
      <c r="G134" s="15">
        <f>G135+G142+G145</f>
      </c>
      <c r="I134" s="17" t="n">
        <v>125.0</v>
      </c>
      <c r="J134" s="18" t="n">
        <v>2.0</v>
      </c>
    </row>
    <row r="135" ht="42.0" customHeight="true">
      <c r="A135" s="10"/>
      <c r="B135" s="11"/>
      <c r="C135" s="11" t="s">
        <v>86</v>
      </c>
      <c r="D135" s="11"/>
      <c r="E135" s="12" t="s">
        <v>13</v>
      </c>
      <c r="F135" s="13" t="n">
        <v>1.0</v>
      </c>
      <c r="G135" s="15">
        <f>G136+G137+G138+G139+G140+G141</f>
      </c>
      <c r="I135" s="17" t="n">
        <v>126.0</v>
      </c>
      <c r="J135" s="18" t="n">
        <v>3.0</v>
      </c>
    </row>
    <row r="136" ht="42.0" customHeight="true">
      <c r="A136" s="10"/>
      <c r="B136" s="11"/>
      <c r="C136" s="11"/>
      <c r="D136" s="11" t="s">
        <v>87</v>
      </c>
      <c r="E136" s="12" t="s">
        <v>37</v>
      </c>
      <c r="F136" s="13" t="n">
        <v>160.0</v>
      </c>
      <c r="G136" s="16"/>
      <c r="I136" s="17" t="n">
        <v>127.0</v>
      </c>
      <c r="J136" s="18" t="n">
        <v>4.0</v>
      </c>
    </row>
    <row r="137" ht="42.0" customHeight="true">
      <c r="A137" s="10"/>
      <c r="B137" s="11"/>
      <c r="C137" s="11"/>
      <c r="D137" s="11" t="s">
        <v>88</v>
      </c>
      <c r="E137" s="12" t="s">
        <v>37</v>
      </c>
      <c r="F137" s="13" t="n">
        <v>20.0</v>
      </c>
      <c r="G137" s="16"/>
      <c r="I137" s="17" t="n">
        <v>128.0</v>
      </c>
      <c r="J137" s="18" t="n">
        <v>4.0</v>
      </c>
    </row>
    <row r="138" ht="42.0" customHeight="true">
      <c r="A138" s="10"/>
      <c r="B138" s="11"/>
      <c r="C138" s="11"/>
      <c r="D138" s="11" t="s">
        <v>89</v>
      </c>
      <c r="E138" s="12" t="s">
        <v>37</v>
      </c>
      <c r="F138" s="13" t="n">
        <v>160.0</v>
      </c>
      <c r="G138" s="16"/>
      <c r="I138" s="17" t="n">
        <v>129.0</v>
      </c>
      <c r="J138" s="18" t="n">
        <v>4.0</v>
      </c>
    </row>
    <row r="139" ht="42.0" customHeight="true">
      <c r="A139" s="10"/>
      <c r="B139" s="11"/>
      <c r="C139" s="11"/>
      <c r="D139" s="11" t="s">
        <v>90</v>
      </c>
      <c r="E139" s="12" t="s">
        <v>37</v>
      </c>
      <c r="F139" s="13" t="n">
        <v>20.0</v>
      </c>
      <c r="G139" s="16"/>
      <c r="I139" s="17" t="n">
        <v>130.0</v>
      </c>
      <c r="J139" s="18" t="n">
        <v>4.0</v>
      </c>
    </row>
    <row r="140" ht="42.0" customHeight="true">
      <c r="A140" s="10"/>
      <c r="B140" s="11"/>
      <c r="C140" s="11"/>
      <c r="D140" s="11" t="s">
        <v>91</v>
      </c>
      <c r="E140" s="12" t="s">
        <v>37</v>
      </c>
      <c r="F140" s="13" t="n">
        <v>160.0</v>
      </c>
      <c r="G140" s="16"/>
      <c r="I140" s="17" t="n">
        <v>131.0</v>
      </c>
      <c r="J140" s="18" t="n">
        <v>4.0</v>
      </c>
    </row>
    <row r="141" ht="42.0" customHeight="true">
      <c r="A141" s="10"/>
      <c r="B141" s="11"/>
      <c r="C141" s="11"/>
      <c r="D141" s="11" t="s">
        <v>92</v>
      </c>
      <c r="E141" s="12" t="s">
        <v>37</v>
      </c>
      <c r="F141" s="13" t="n">
        <v>20.0</v>
      </c>
      <c r="G141" s="16"/>
      <c r="I141" s="17" t="n">
        <v>132.0</v>
      </c>
      <c r="J141" s="18" t="n">
        <v>4.0</v>
      </c>
    </row>
    <row r="142" ht="42.0" customHeight="true">
      <c r="A142" s="10"/>
      <c r="B142" s="11"/>
      <c r="C142" s="11" t="s">
        <v>93</v>
      </c>
      <c r="D142" s="11"/>
      <c r="E142" s="12" t="s">
        <v>13</v>
      </c>
      <c r="F142" s="13" t="n">
        <v>1.0</v>
      </c>
      <c r="G142" s="15">
        <f>G143+G144</f>
      </c>
      <c r="I142" s="17" t="n">
        <v>133.0</v>
      </c>
      <c r="J142" s="18" t="n">
        <v>3.0</v>
      </c>
    </row>
    <row r="143" ht="42.0" customHeight="true">
      <c r="A143" s="10"/>
      <c r="B143" s="11"/>
      <c r="C143" s="11"/>
      <c r="D143" s="11" t="s">
        <v>94</v>
      </c>
      <c r="E143" s="12" t="s">
        <v>34</v>
      </c>
      <c r="F143" s="13" t="n">
        <v>375.0</v>
      </c>
      <c r="G143" s="16"/>
      <c r="I143" s="17" t="n">
        <v>134.0</v>
      </c>
      <c r="J143" s="18" t="n">
        <v>4.0</v>
      </c>
    </row>
    <row r="144" ht="42.0" customHeight="true">
      <c r="A144" s="10"/>
      <c r="B144" s="11"/>
      <c r="C144" s="11"/>
      <c r="D144" s="11" t="s">
        <v>95</v>
      </c>
      <c r="E144" s="12" t="s">
        <v>34</v>
      </c>
      <c r="F144" s="13" t="n">
        <v>44.0</v>
      </c>
      <c r="G144" s="16"/>
      <c r="I144" s="17" t="n">
        <v>135.0</v>
      </c>
      <c r="J144" s="18" t="n">
        <v>4.0</v>
      </c>
    </row>
    <row r="145" ht="42.0" customHeight="true">
      <c r="A145" s="10"/>
      <c r="B145" s="11"/>
      <c r="C145" s="11" t="s">
        <v>96</v>
      </c>
      <c r="D145" s="11"/>
      <c r="E145" s="12" t="s">
        <v>13</v>
      </c>
      <c r="F145" s="13" t="n">
        <v>1.0</v>
      </c>
      <c r="G145" s="15">
        <f>G146+G147+G148+G149</f>
      </c>
      <c r="I145" s="17" t="n">
        <v>136.0</v>
      </c>
      <c r="J145" s="18" t="n">
        <v>3.0</v>
      </c>
    </row>
    <row r="146" ht="42.0" customHeight="true">
      <c r="A146" s="10"/>
      <c r="B146" s="11"/>
      <c r="C146" s="11"/>
      <c r="D146" s="11" t="s">
        <v>97</v>
      </c>
      <c r="E146" s="12" t="s">
        <v>34</v>
      </c>
      <c r="F146" s="13" t="n">
        <v>375.0</v>
      </c>
      <c r="G146" s="16"/>
      <c r="I146" s="17" t="n">
        <v>137.0</v>
      </c>
      <c r="J146" s="18" t="n">
        <v>4.0</v>
      </c>
    </row>
    <row r="147" ht="42.0" customHeight="true">
      <c r="A147" s="10"/>
      <c r="B147" s="11"/>
      <c r="C147" s="11"/>
      <c r="D147" s="11" t="s">
        <v>98</v>
      </c>
      <c r="E147" s="12" t="s">
        <v>34</v>
      </c>
      <c r="F147" s="13" t="n">
        <v>44.0</v>
      </c>
      <c r="G147" s="16"/>
      <c r="I147" s="17" t="n">
        <v>138.0</v>
      </c>
      <c r="J147" s="18" t="n">
        <v>4.0</v>
      </c>
    </row>
    <row r="148" ht="42.0" customHeight="true">
      <c r="A148" s="10"/>
      <c r="B148" s="11"/>
      <c r="C148" s="11"/>
      <c r="D148" s="11" t="s">
        <v>38</v>
      </c>
      <c r="E148" s="12" t="s">
        <v>37</v>
      </c>
      <c r="F148" s="13" t="n">
        <v>15.0</v>
      </c>
      <c r="G148" s="16"/>
      <c r="I148" s="17" t="n">
        <v>139.0</v>
      </c>
      <c r="J148" s="18" t="n">
        <v>4.0</v>
      </c>
    </row>
    <row r="149" ht="42.0" customHeight="true">
      <c r="A149" s="10"/>
      <c r="B149" s="11"/>
      <c r="C149" s="11"/>
      <c r="D149" s="11" t="s">
        <v>99</v>
      </c>
      <c r="E149" s="12" t="s">
        <v>37</v>
      </c>
      <c r="F149" s="13" t="n">
        <v>2.0</v>
      </c>
      <c r="G149" s="16"/>
      <c r="I149" s="17" t="n">
        <v>140.0</v>
      </c>
      <c r="J149" s="18" t="n">
        <v>4.0</v>
      </c>
    </row>
    <row r="150" ht="42.0" customHeight="true">
      <c r="A150" s="10"/>
      <c r="B150" s="11" t="s">
        <v>100</v>
      </c>
      <c r="C150" s="11"/>
      <c r="D150" s="11"/>
      <c r="E150" s="12" t="s">
        <v>13</v>
      </c>
      <c r="F150" s="13" t="n">
        <v>1.0</v>
      </c>
      <c r="G150" s="15">
        <f>G151+G156+G161+G165</f>
      </c>
      <c r="I150" s="17" t="n">
        <v>141.0</v>
      </c>
      <c r="J150" s="18" t="n">
        <v>2.0</v>
      </c>
    </row>
    <row r="151" ht="42.0" customHeight="true">
      <c r="A151" s="10"/>
      <c r="B151" s="11"/>
      <c r="C151" s="11" t="s">
        <v>101</v>
      </c>
      <c r="D151" s="11"/>
      <c r="E151" s="12" t="s">
        <v>13</v>
      </c>
      <c r="F151" s="13" t="n">
        <v>1.0</v>
      </c>
      <c r="G151" s="15">
        <f>G152+G153+G154+G155</f>
      </c>
      <c r="I151" s="17" t="n">
        <v>142.0</v>
      </c>
      <c r="J151" s="18" t="n">
        <v>3.0</v>
      </c>
    </row>
    <row r="152" ht="42.0" customHeight="true">
      <c r="A152" s="10"/>
      <c r="B152" s="11"/>
      <c r="C152" s="11"/>
      <c r="D152" s="11" t="s">
        <v>102</v>
      </c>
      <c r="E152" s="12" t="s">
        <v>34</v>
      </c>
      <c r="F152" s="13" t="n">
        <v>257.0</v>
      </c>
      <c r="G152" s="16"/>
      <c r="I152" s="17" t="n">
        <v>143.0</v>
      </c>
      <c r="J152" s="18" t="n">
        <v>4.0</v>
      </c>
    </row>
    <row r="153" ht="42.0" customHeight="true">
      <c r="A153" s="10"/>
      <c r="B153" s="11"/>
      <c r="C153" s="11"/>
      <c r="D153" s="11" t="s">
        <v>103</v>
      </c>
      <c r="E153" s="12" t="s">
        <v>34</v>
      </c>
      <c r="F153" s="13" t="n">
        <v>257.0</v>
      </c>
      <c r="G153" s="16"/>
      <c r="I153" s="17" t="n">
        <v>144.0</v>
      </c>
      <c r="J153" s="18" t="n">
        <v>4.0</v>
      </c>
    </row>
    <row r="154" ht="42.0" customHeight="true">
      <c r="A154" s="10"/>
      <c r="B154" s="11"/>
      <c r="C154" s="11"/>
      <c r="D154" s="11" t="s">
        <v>104</v>
      </c>
      <c r="E154" s="12" t="s">
        <v>34</v>
      </c>
      <c r="F154" s="13" t="n">
        <v>257.0</v>
      </c>
      <c r="G154" s="16"/>
      <c r="I154" s="17" t="n">
        <v>145.0</v>
      </c>
      <c r="J154" s="18" t="n">
        <v>4.0</v>
      </c>
    </row>
    <row r="155" ht="42.0" customHeight="true">
      <c r="A155" s="10"/>
      <c r="B155" s="11"/>
      <c r="C155" s="11"/>
      <c r="D155" s="11" t="s">
        <v>105</v>
      </c>
      <c r="E155" s="12" t="s">
        <v>34</v>
      </c>
      <c r="F155" s="13" t="n">
        <v>257.0</v>
      </c>
      <c r="G155" s="16"/>
      <c r="I155" s="17" t="n">
        <v>146.0</v>
      </c>
      <c r="J155" s="18" t="n">
        <v>4.0</v>
      </c>
    </row>
    <row r="156" ht="42.0" customHeight="true">
      <c r="A156" s="10"/>
      <c r="B156" s="11"/>
      <c r="C156" s="11" t="s">
        <v>101</v>
      </c>
      <c r="D156" s="11"/>
      <c r="E156" s="12" t="s">
        <v>13</v>
      </c>
      <c r="F156" s="13" t="n">
        <v>1.0</v>
      </c>
      <c r="G156" s="15">
        <f>G157+G158+G159+G160</f>
      </c>
      <c r="I156" s="17" t="n">
        <v>147.0</v>
      </c>
      <c r="J156" s="18" t="n">
        <v>3.0</v>
      </c>
    </row>
    <row r="157" ht="42.0" customHeight="true">
      <c r="A157" s="10"/>
      <c r="B157" s="11"/>
      <c r="C157" s="11"/>
      <c r="D157" s="11" t="s">
        <v>106</v>
      </c>
      <c r="E157" s="12" t="s">
        <v>34</v>
      </c>
      <c r="F157" s="13" t="n">
        <v>44.0</v>
      </c>
      <c r="G157" s="16"/>
      <c r="I157" s="17" t="n">
        <v>148.0</v>
      </c>
      <c r="J157" s="18" t="n">
        <v>4.0</v>
      </c>
    </row>
    <row r="158" ht="42.0" customHeight="true">
      <c r="A158" s="10"/>
      <c r="B158" s="11"/>
      <c r="C158" s="11"/>
      <c r="D158" s="11" t="s">
        <v>107</v>
      </c>
      <c r="E158" s="12" t="s">
        <v>34</v>
      </c>
      <c r="F158" s="13" t="n">
        <v>44.0</v>
      </c>
      <c r="G158" s="16"/>
      <c r="I158" s="17" t="n">
        <v>149.0</v>
      </c>
      <c r="J158" s="18" t="n">
        <v>4.0</v>
      </c>
    </row>
    <row r="159" ht="42.0" customHeight="true">
      <c r="A159" s="10"/>
      <c r="B159" s="11"/>
      <c r="C159" s="11"/>
      <c r="D159" s="11" t="s">
        <v>108</v>
      </c>
      <c r="E159" s="12" t="s">
        <v>34</v>
      </c>
      <c r="F159" s="13" t="n">
        <v>44.0</v>
      </c>
      <c r="G159" s="16"/>
      <c r="I159" s="17" t="n">
        <v>150.0</v>
      </c>
      <c r="J159" s="18" t="n">
        <v>4.0</v>
      </c>
    </row>
    <row r="160" ht="42.0" customHeight="true">
      <c r="A160" s="10"/>
      <c r="B160" s="11"/>
      <c r="C160" s="11"/>
      <c r="D160" s="11" t="s">
        <v>109</v>
      </c>
      <c r="E160" s="12" t="s">
        <v>34</v>
      </c>
      <c r="F160" s="13" t="n">
        <v>44.0</v>
      </c>
      <c r="G160" s="16"/>
      <c r="I160" s="17" t="n">
        <v>151.0</v>
      </c>
      <c r="J160" s="18" t="n">
        <v>4.0</v>
      </c>
    </row>
    <row r="161" ht="42.0" customHeight="true">
      <c r="A161" s="10"/>
      <c r="B161" s="11"/>
      <c r="C161" s="11" t="s">
        <v>110</v>
      </c>
      <c r="D161" s="11"/>
      <c r="E161" s="12" t="s">
        <v>13</v>
      </c>
      <c r="F161" s="13" t="n">
        <v>1.0</v>
      </c>
      <c r="G161" s="15">
        <f>G162+G163+G164</f>
      </c>
      <c r="I161" s="17" t="n">
        <v>152.0</v>
      </c>
      <c r="J161" s="18" t="n">
        <v>3.0</v>
      </c>
    </row>
    <row r="162" ht="42.0" customHeight="true">
      <c r="A162" s="10"/>
      <c r="B162" s="11"/>
      <c r="C162" s="11"/>
      <c r="D162" s="11" t="s">
        <v>111</v>
      </c>
      <c r="E162" s="12" t="s">
        <v>34</v>
      </c>
      <c r="F162" s="13" t="n">
        <v>14.0</v>
      </c>
      <c r="G162" s="16"/>
      <c r="I162" s="17" t="n">
        <v>153.0</v>
      </c>
      <c r="J162" s="18" t="n">
        <v>4.0</v>
      </c>
    </row>
    <row r="163" ht="42.0" customHeight="true">
      <c r="A163" s="10"/>
      <c r="B163" s="11"/>
      <c r="C163" s="11"/>
      <c r="D163" s="11" t="s">
        <v>104</v>
      </c>
      <c r="E163" s="12" t="s">
        <v>34</v>
      </c>
      <c r="F163" s="13" t="n">
        <v>14.0</v>
      </c>
      <c r="G163" s="16"/>
      <c r="I163" s="17" t="n">
        <v>154.0</v>
      </c>
      <c r="J163" s="18" t="n">
        <v>4.0</v>
      </c>
    </row>
    <row r="164" ht="42.0" customHeight="true">
      <c r="A164" s="10"/>
      <c r="B164" s="11"/>
      <c r="C164" s="11"/>
      <c r="D164" s="11" t="s">
        <v>105</v>
      </c>
      <c r="E164" s="12" t="s">
        <v>34</v>
      </c>
      <c r="F164" s="13" t="n">
        <v>14.0</v>
      </c>
      <c r="G164" s="16"/>
      <c r="I164" s="17" t="n">
        <v>155.0</v>
      </c>
      <c r="J164" s="18" t="n">
        <v>4.0</v>
      </c>
    </row>
    <row r="165" ht="42.0" customHeight="true">
      <c r="A165" s="10"/>
      <c r="B165" s="11"/>
      <c r="C165" s="11" t="s">
        <v>112</v>
      </c>
      <c r="D165" s="11"/>
      <c r="E165" s="12" t="s">
        <v>13</v>
      </c>
      <c r="F165" s="13" t="n">
        <v>1.0</v>
      </c>
      <c r="G165" s="15">
        <f>G166+G167</f>
      </c>
      <c r="I165" s="17" t="n">
        <v>156.0</v>
      </c>
      <c r="J165" s="18" t="n">
        <v>3.0</v>
      </c>
    </row>
    <row r="166" ht="42.0" customHeight="true">
      <c r="A166" s="10"/>
      <c r="B166" s="11"/>
      <c r="C166" s="11"/>
      <c r="D166" s="11" t="s">
        <v>111</v>
      </c>
      <c r="E166" s="12" t="s">
        <v>34</v>
      </c>
      <c r="F166" s="13" t="n">
        <v>105.0</v>
      </c>
      <c r="G166" s="16"/>
      <c r="I166" s="17" t="n">
        <v>157.0</v>
      </c>
      <c r="J166" s="18" t="n">
        <v>4.0</v>
      </c>
    </row>
    <row r="167" ht="42.0" customHeight="true">
      <c r="A167" s="10"/>
      <c r="B167" s="11"/>
      <c r="C167" s="11"/>
      <c r="D167" s="11" t="s">
        <v>105</v>
      </c>
      <c r="E167" s="12" t="s">
        <v>34</v>
      </c>
      <c r="F167" s="13" t="n">
        <v>105.0</v>
      </c>
      <c r="G167" s="16"/>
      <c r="I167" s="17" t="n">
        <v>158.0</v>
      </c>
      <c r="J167" s="18" t="n">
        <v>4.0</v>
      </c>
    </row>
    <row r="168" ht="42.0" customHeight="true">
      <c r="A168" s="10" t="s">
        <v>113</v>
      </c>
      <c r="B168" s="11"/>
      <c r="C168" s="11"/>
      <c r="D168" s="11"/>
      <c r="E168" s="12" t="s">
        <v>13</v>
      </c>
      <c r="F168" s="13" t="n">
        <v>1.0</v>
      </c>
      <c r="G168" s="15">
        <f>G11+G24+G39+G55+G134+G150</f>
      </c>
      <c r="I168" s="17" t="n">
        <v>159.0</v>
      </c>
      <c r="J168" s="18"/>
    </row>
    <row r="169" ht="42.0" customHeight="true">
      <c r="A169" s="10" t="s">
        <v>114</v>
      </c>
      <c r="B169" s="11"/>
      <c r="C169" s="11"/>
      <c r="D169" s="11"/>
      <c r="E169" s="12" t="s">
        <v>13</v>
      </c>
      <c r="F169" s="13" t="n">
        <v>1.0</v>
      </c>
      <c r="G169" s="15">
        <f>G170+G177</f>
      </c>
      <c r="I169" s="17" t="n">
        <v>160.0</v>
      </c>
      <c r="J169" s="18" t="n">
        <v>200.0</v>
      </c>
    </row>
    <row r="170" ht="42.0" customHeight="true">
      <c r="A170" s="10"/>
      <c r="B170" s="11" t="s">
        <v>115</v>
      </c>
      <c r="C170" s="11"/>
      <c r="D170" s="11"/>
      <c r="E170" s="12" t="s">
        <v>13</v>
      </c>
      <c r="F170" s="13" t="n">
        <v>1.0</v>
      </c>
      <c r="G170" s="15">
        <f>G171+G173+G175</f>
      </c>
      <c r="I170" s="17" t="n">
        <v>161.0</v>
      </c>
      <c r="J170" s="18" t="n">
        <v>2.0</v>
      </c>
    </row>
    <row r="171" ht="42.0" customHeight="true">
      <c r="A171" s="10"/>
      <c r="B171" s="11"/>
      <c r="C171" s="11" t="s">
        <v>116</v>
      </c>
      <c r="D171" s="11"/>
      <c r="E171" s="12" t="s">
        <v>13</v>
      </c>
      <c r="F171" s="13" t="n">
        <v>1.0</v>
      </c>
      <c r="G171" s="15">
        <f>G172</f>
      </c>
      <c r="I171" s="17" t="n">
        <v>162.0</v>
      </c>
      <c r="J171" s="18" t="n">
        <v>3.0</v>
      </c>
    </row>
    <row r="172" ht="42.0" customHeight="true">
      <c r="A172" s="10"/>
      <c r="B172" s="11"/>
      <c r="C172" s="11"/>
      <c r="D172" s="11" t="s">
        <v>117</v>
      </c>
      <c r="E172" s="12" t="s">
        <v>118</v>
      </c>
      <c r="F172" s="13" t="n">
        <v>21.0</v>
      </c>
      <c r="G172" s="16"/>
      <c r="I172" s="17" t="n">
        <v>163.0</v>
      </c>
      <c r="J172" s="18" t="n">
        <v>4.0</v>
      </c>
    </row>
    <row r="173" ht="42.0" customHeight="true">
      <c r="A173" s="10"/>
      <c r="B173" s="11"/>
      <c r="C173" s="11" t="s">
        <v>119</v>
      </c>
      <c r="D173" s="11"/>
      <c r="E173" s="12" t="s">
        <v>13</v>
      </c>
      <c r="F173" s="13" t="n">
        <v>1.0</v>
      </c>
      <c r="G173" s="15">
        <f>G174</f>
      </c>
      <c r="I173" s="17" t="n">
        <v>164.0</v>
      </c>
      <c r="J173" s="18" t="n">
        <v>3.0</v>
      </c>
    </row>
    <row r="174" ht="42.0" customHeight="true">
      <c r="A174" s="10"/>
      <c r="B174" s="11"/>
      <c r="C174" s="11"/>
      <c r="D174" s="11" t="s">
        <v>120</v>
      </c>
      <c r="E174" s="12" t="s">
        <v>13</v>
      </c>
      <c r="F174" s="13" t="n">
        <v>1.0</v>
      </c>
      <c r="G174" s="16"/>
      <c r="I174" s="17" t="n">
        <v>165.0</v>
      </c>
      <c r="J174" s="18" t="n">
        <v>4.0</v>
      </c>
    </row>
    <row r="175" ht="42.0" customHeight="true">
      <c r="A175" s="10"/>
      <c r="B175" s="11"/>
      <c r="C175" s="11" t="s">
        <v>121</v>
      </c>
      <c r="D175" s="11"/>
      <c r="E175" s="12" t="s">
        <v>13</v>
      </c>
      <c r="F175" s="13" t="n">
        <v>1.0</v>
      </c>
      <c r="G175" s="15">
        <f>G176</f>
      </c>
      <c r="I175" s="17" t="n">
        <v>166.0</v>
      </c>
      <c r="J175" s="18" t="n">
        <v>3.0</v>
      </c>
    </row>
    <row r="176" ht="42.0" customHeight="true">
      <c r="A176" s="10"/>
      <c r="B176" s="11"/>
      <c r="C176" s="11"/>
      <c r="D176" s="11" t="s">
        <v>122</v>
      </c>
      <c r="E176" s="12" t="s">
        <v>13</v>
      </c>
      <c r="F176" s="13" t="n">
        <v>1.0</v>
      </c>
      <c r="G176" s="16"/>
      <c r="I176" s="17" t="n">
        <v>167.0</v>
      </c>
      <c r="J176" s="18" t="n">
        <v>4.0</v>
      </c>
    </row>
    <row r="177" ht="42.0" customHeight="true">
      <c r="A177" s="10"/>
      <c r="B177" s="11" t="s">
        <v>123</v>
      </c>
      <c r="C177" s="11"/>
      <c r="D177" s="11"/>
      <c r="E177" s="12" t="s">
        <v>13</v>
      </c>
      <c r="F177" s="13" t="n">
        <v>1.0</v>
      </c>
      <c r="G177" s="16"/>
      <c r="I177" s="17" t="n">
        <v>168.0</v>
      </c>
      <c r="J177" s="18"/>
    </row>
    <row r="178" ht="42.0" customHeight="true">
      <c r="A178" s="10" t="s">
        <v>124</v>
      </c>
      <c r="B178" s="11"/>
      <c r="C178" s="11"/>
      <c r="D178" s="11"/>
      <c r="E178" s="12" t="s">
        <v>13</v>
      </c>
      <c r="F178" s="13" t="n">
        <v>1.0</v>
      </c>
      <c r="G178" s="15">
        <f>G168+G169</f>
      </c>
      <c r="I178" s="17" t="n">
        <v>169.0</v>
      </c>
      <c r="J178" s="18"/>
    </row>
    <row r="179" ht="42.0" customHeight="true">
      <c r="A179" s="10"/>
      <c r="B179" s="11" t="s">
        <v>125</v>
      </c>
      <c r="C179" s="11"/>
      <c r="D179" s="11"/>
      <c r="E179" s="12" t="s">
        <v>13</v>
      </c>
      <c r="F179" s="13" t="n">
        <v>1.0</v>
      </c>
      <c r="G179" s="16"/>
      <c r="I179" s="17" t="n">
        <v>170.0</v>
      </c>
      <c r="J179" s="18" t="n">
        <v>210.0</v>
      </c>
    </row>
    <row r="180" ht="42.0" customHeight="true">
      <c r="A180" s="10" t="s">
        <v>126</v>
      </c>
      <c r="B180" s="11"/>
      <c r="C180" s="11"/>
      <c r="D180" s="11"/>
      <c r="E180" s="12" t="s">
        <v>13</v>
      </c>
      <c r="F180" s="13" t="n">
        <v>1.0</v>
      </c>
      <c r="G180" s="15">
        <f>G168+G169+G179</f>
      </c>
      <c r="I180" s="17" t="n">
        <v>171.0</v>
      </c>
      <c r="J180" s="18"/>
    </row>
    <row r="181" ht="42.0" customHeight="true">
      <c r="A181" s="10"/>
      <c r="B181" s="11" t="s">
        <v>127</v>
      </c>
      <c r="C181" s="11"/>
      <c r="D181" s="11"/>
      <c r="E181" s="12" t="s">
        <v>13</v>
      </c>
      <c r="F181" s="13" t="n">
        <v>1.0</v>
      </c>
      <c r="G181" s="16"/>
      <c r="I181" s="17" t="n">
        <v>172.0</v>
      </c>
      <c r="J181" s="18" t="n">
        <v>220.0</v>
      </c>
    </row>
    <row r="182" ht="42.0" customHeight="true">
      <c r="A182" s="10" t="s">
        <v>128</v>
      </c>
      <c r="B182" s="11"/>
      <c r="C182" s="11"/>
      <c r="D182" s="11"/>
      <c r="E182" s="12" t="s">
        <v>13</v>
      </c>
      <c r="F182" s="13" t="n">
        <v>1.0</v>
      </c>
      <c r="G182" s="15">
        <f>G180+G181</f>
      </c>
      <c r="I182" s="17" t="n">
        <v>173.0</v>
      </c>
      <c r="J182" s="18"/>
    </row>
    <row r="183" ht="42.0" customHeight="true">
      <c r="A183" s="10" t="s">
        <v>129</v>
      </c>
      <c r="B183" s="11"/>
      <c r="C183" s="11"/>
      <c r="D183" s="11"/>
      <c r="E183" s="12" t="s">
        <v>13</v>
      </c>
      <c r="F183" s="13" t="n">
        <v>1.0</v>
      </c>
      <c r="G183" s="15">
        <f>G184+G195+G213</f>
      </c>
      <c r="I183" s="17" t="n">
        <v>174.0</v>
      </c>
      <c r="J183" s="18" t="n">
        <v>1.0</v>
      </c>
    </row>
    <row r="184" ht="42.0" customHeight="true">
      <c r="A184" s="10"/>
      <c r="B184" s="11" t="s">
        <v>130</v>
      </c>
      <c r="C184" s="11"/>
      <c r="D184" s="11"/>
      <c r="E184" s="12" t="s">
        <v>13</v>
      </c>
      <c r="F184" s="13" t="n">
        <v>1.0</v>
      </c>
      <c r="G184" s="15">
        <f>G185+G190</f>
      </c>
      <c r="I184" s="17" t="n">
        <v>175.0</v>
      </c>
      <c r="J184" s="18" t="n">
        <v>2.0</v>
      </c>
    </row>
    <row r="185" ht="42.0" customHeight="true">
      <c r="A185" s="10"/>
      <c r="B185" s="11"/>
      <c r="C185" s="11" t="s">
        <v>131</v>
      </c>
      <c r="D185" s="11"/>
      <c r="E185" s="12" t="s">
        <v>13</v>
      </c>
      <c r="F185" s="13" t="n">
        <v>1.0</v>
      </c>
      <c r="G185" s="15">
        <f>G186+G187+G188+G189</f>
      </c>
      <c r="I185" s="17" t="n">
        <v>176.0</v>
      </c>
      <c r="J185" s="18" t="n">
        <v>3.0</v>
      </c>
    </row>
    <row r="186" ht="42.0" customHeight="true">
      <c r="A186" s="10"/>
      <c r="B186" s="11"/>
      <c r="C186" s="11"/>
      <c r="D186" s="11" t="s">
        <v>132</v>
      </c>
      <c r="E186" s="12" t="s">
        <v>37</v>
      </c>
      <c r="F186" s="13" t="n">
        <v>80.0</v>
      </c>
      <c r="G186" s="16"/>
      <c r="I186" s="17" t="n">
        <v>177.0</v>
      </c>
      <c r="J186" s="18" t="n">
        <v>4.0</v>
      </c>
    </row>
    <row r="187" ht="42.0" customHeight="true">
      <c r="A187" s="10"/>
      <c r="B187" s="11"/>
      <c r="C187" s="11"/>
      <c r="D187" s="11" t="s">
        <v>133</v>
      </c>
      <c r="E187" s="12" t="s">
        <v>37</v>
      </c>
      <c r="F187" s="13" t="n">
        <v>9.0</v>
      </c>
      <c r="G187" s="16"/>
      <c r="I187" s="17" t="n">
        <v>178.0</v>
      </c>
      <c r="J187" s="18" t="n">
        <v>4.0</v>
      </c>
    </row>
    <row r="188" ht="42.0" customHeight="true">
      <c r="A188" s="10"/>
      <c r="B188" s="11"/>
      <c r="C188" s="11"/>
      <c r="D188" s="11" t="s">
        <v>87</v>
      </c>
      <c r="E188" s="12" t="s">
        <v>37</v>
      </c>
      <c r="F188" s="13" t="n">
        <v>40.0</v>
      </c>
      <c r="G188" s="16"/>
      <c r="I188" s="17" t="n">
        <v>179.0</v>
      </c>
      <c r="J188" s="18" t="n">
        <v>4.0</v>
      </c>
    </row>
    <row r="189" ht="42.0" customHeight="true">
      <c r="A189" s="10"/>
      <c r="B189" s="11"/>
      <c r="C189" s="11"/>
      <c r="D189" s="11" t="s">
        <v>134</v>
      </c>
      <c r="E189" s="12" t="s">
        <v>37</v>
      </c>
      <c r="F189" s="13" t="n">
        <v>4.0</v>
      </c>
      <c r="G189" s="16"/>
      <c r="I189" s="17" t="n">
        <v>180.0</v>
      </c>
      <c r="J189" s="18" t="n">
        <v>4.0</v>
      </c>
    </row>
    <row r="190" ht="42.0" customHeight="true">
      <c r="A190" s="10"/>
      <c r="B190" s="11"/>
      <c r="C190" s="11" t="s">
        <v>57</v>
      </c>
      <c r="D190" s="11"/>
      <c r="E190" s="12" t="s">
        <v>13</v>
      </c>
      <c r="F190" s="13" t="n">
        <v>1.0</v>
      </c>
      <c r="G190" s="15">
        <f>G191+G192+G193+G194</f>
      </c>
      <c r="I190" s="17" t="n">
        <v>181.0</v>
      </c>
      <c r="J190" s="18" t="n">
        <v>3.0</v>
      </c>
    </row>
    <row r="191" ht="42.0" customHeight="true">
      <c r="A191" s="10"/>
      <c r="B191" s="11"/>
      <c r="C191" s="11"/>
      <c r="D191" s="11" t="s">
        <v>58</v>
      </c>
      <c r="E191" s="12" t="s">
        <v>37</v>
      </c>
      <c r="F191" s="13" t="n">
        <v>80.0</v>
      </c>
      <c r="G191" s="16"/>
      <c r="I191" s="17" t="n">
        <v>182.0</v>
      </c>
      <c r="J191" s="18" t="n">
        <v>4.0</v>
      </c>
    </row>
    <row r="192" ht="42.0" customHeight="true">
      <c r="A192" s="10"/>
      <c r="B192" s="11"/>
      <c r="C192" s="11"/>
      <c r="D192" s="11" t="s">
        <v>59</v>
      </c>
      <c r="E192" s="12" t="s">
        <v>37</v>
      </c>
      <c r="F192" s="13" t="n">
        <v>10.0</v>
      </c>
      <c r="G192" s="16"/>
      <c r="I192" s="17" t="n">
        <v>183.0</v>
      </c>
      <c r="J192" s="18" t="n">
        <v>4.0</v>
      </c>
    </row>
    <row r="193" ht="42.0" customHeight="true">
      <c r="A193" s="10"/>
      <c r="B193" s="11"/>
      <c r="C193" s="11"/>
      <c r="D193" s="11" t="s">
        <v>135</v>
      </c>
      <c r="E193" s="12" t="s">
        <v>37</v>
      </c>
      <c r="F193" s="13" t="n">
        <v>90.0</v>
      </c>
      <c r="G193" s="16"/>
      <c r="I193" s="17" t="n">
        <v>184.0</v>
      </c>
      <c r="J193" s="18" t="n">
        <v>4.0</v>
      </c>
    </row>
    <row r="194" ht="42.0" customHeight="true">
      <c r="A194" s="10"/>
      <c r="B194" s="11"/>
      <c r="C194" s="11"/>
      <c r="D194" s="11" t="s">
        <v>61</v>
      </c>
      <c r="E194" s="12" t="s">
        <v>37</v>
      </c>
      <c r="F194" s="13" t="n">
        <v>90.0</v>
      </c>
      <c r="G194" s="16"/>
      <c r="I194" s="17" t="n">
        <v>185.0</v>
      </c>
      <c r="J194" s="18" t="n">
        <v>4.0</v>
      </c>
    </row>
    <row r="195" ht="42.0" customHeight="true">
      <c r="A195" s="10"/>
      <c r="B195" s="11" t="s">
        <v>136</v>
      </c>
      <c r="C195" s="11"/>
      <c r="D195" s="11"/>
      <c r="E195" s="12" t="s">
        <v>13</v>
      </c>
      <c r="F195" s="13" t="n">
        <v>1.0</v>
      </c>
      <c r="G195" s="15">
        <f>G196+G203</f>
      </c>
      <c r="I195" s="17" t="n">
        <v>186.0</v>
      </c>
      <c r="J195" s="18" t="n">
        <v>2.0</v>
      </c>
    </row>
    <row r="196" ht="42.0" customHeight="true">
      <c r="A196" s="10"/>
      <c r="B196" s="11"/>
      <c r="C196" s="11" t="s">
        <v>137</v>
      </c>
      <c r="D196" s="11"/>
      <c r="E196" s="12" t="s">
        <v>13</v>
      </c>
      <c r="F196" s="13" t="n">
        <v>1.0</v>
      </c>
      <c r="G196" s="15">
        <f>G197+G198+G199+G200+G201+G202</f>
      </c>
      <c r="I196" s="17" t="n">
        <v>187.0</v>
      </c>
      <c r="J196" s="18" t="n">
        <v>3.0</v>
      </c>
    </row>
    <row r="197" ht="42.0" customHeight="true">
      <c r="A197" s="10"/>
      <c r="B197" s="11"/>
      <c r="C197" s="11"/>
      <c r="D197" s="11" t="s">
        <v>138</v>
      </c>
      <c r="E197" s="12" t="s">
        <v>37</v>
      </c>
      <c r="F197" s="13" t="n">
        <v>29.0</v>
      </c>
      <c r="G197" s="16"/>
      <c r="I197" s="17" t="n">
        <v>188.0</v>
      </c>
      <c r="J197" s="18" t="n">
        <v>4.0</v>
      </c>
    </row>
    <row r="198" ht="42.0" customHeight="true">
      <c r="A198" s="10"/>
      <c r="B198" s="11"/>
      <c r="C198" s="11"/>
      <c r="D198" s="11" t="s">
        <v>139</v>
      </c>
      <c r="E198" s="12" t="s">
        <v>37</v>
      </c>
      <c r="F198" s="13" t="n">
        <v>4.0</v>
      </c>
      <c r="G198" s="16"/>
      <c r="I198" s="17" t="n">
        <v>189.0</v>
      </c>
      <c r="J198" s="18" t="n">
        <v>4.0</v>
      </c>
    </row>
    <row r="199" ht="42.0" customHeight="true">
      <c r="A199" s="10"/>
      <c r="B199" s="11"/>
      <c r="C199" s="11"/>
      <c r="D199" s="11" t="s">
        <v>140</v>
      </c>
      <c r="E199" s="12" t="s">
        <v>17</v>
      </c>
      <c r="F199" s="13" t="n">
        <v>270.0</v>
      </c>
      <c r="G199" s="16"/>
      <c r="I199" s="17" t="n">
        <v>190.0</v>
      </c>
      <c r="J199" s="18" t="n">
        <v>4.0</v>
      </c>
    </row>
    <row r="200" ht="42.0" customHeight="true">
      <c r="A200" s="10"/>
      <c r="B200" s="11"/>
      <c r="C200" s="11"/>
      <c r="D200" s="11" t="s">
        <v>141</v>
      </c>
      <c r="E200" s="12" t="s">
        <v>17</v>
      </c>
      <c r="F200" s="13" t="n">
        <v>18.0</v>
      </c>
      <c r="G200" s="16"/>
      <c r="I200" s="17" t="n">
        <v>191.0</v>
      </c>
      <c r="J200" s="18" t="n">
        <v>4.0</v>
      </c>
    </row>
    <row r="201" ht="42.0" customHeight="true">
      <c r="A201" s="10"/>
      <c r="B201" s="11"/>
      <c r="C201" s="11"/>
      <c r="D201" s="11" t="s">
        <v>97</v>
      </c>
      <c r="E201" s="12" t="s">
        <v>34</v>
      </c>
      <c r="F201" s="13" t="n">
        <v>170.0</v>
      </c>
      <c r="G201" s="16"/>
      <c r="I201" s="17" t="n">
        <v>192.0</v>
      </c>
      <c r="J201" s="18" t="n">
        <v>4.0</v>
      </c>
    </row>
    <row r="202" ht="42.0" customHeight="true">
      <c r="A202" s="10"/>
      <c r="B202" s="11"/>
      <c r="C202" s="11"/>
      <c r="D202" s="11" t="s">
        <v>98</v>
      </c>
      <c r="E202" s="12" t="s">
        <v>34</v>
      </c>
      <c r="F202" s="13" t="n">
        <v>25.0</v>
      </c>
      <c r="G202" s="16"/>
      <c r="I202" s="17" t="n">
        <v>193.0</v>
      </c>
      <c r="J202" s="18" t="n">
        <v>4.0</v>
      </c>
    </row>
    <row r="203" ht="42.0" customHeight="true">
      <c r="A203" s="10"/>
      <c r="B203" s="11"/>
      <c r="C203" s="11" t="s">
        <v>142</v>
      </c>
      <c r="D203" s="11"/>
      <c r="E203" s="12" t="s">
        <v>13</v>
      </c>
      <c r="F203" s="13" t="n">
        <v>1.0</v>
      </c>
      <c r="G203" s="15">
        <f>G204+G205+G206+G207+G208+G209+G210+G211+G212</f>
      </c>
      <c r="I203" s="17" t="n">
        <v>194.0</v>
      </c>
      <c r="J203" s="18" t="n">
        <v>3.0</v>
      </c>
    </row>
    <row r="204" ht="42.0" customHeight="true">
      <c r="A204" s="10"/>
      <c r="B204" s="11"/>
      <c r="C204" s="11"/>
      <c r="D204" s="11" t="s">
        <v>38</v>
      </c>
      <c r="E204" s="12" t="s">
        <v>37</v>
      </c>
      <c r="F204" s="13" t="n">
        <v>29.0</v>
      </c>
      <c r="G204" s="16"/>
      <c r="I204" s="17" t="n">
        <v>195.0</v>
      </c>
      <c r="J204" s="18" t="n">
        <v>4.0</v>
      </c>
    </row>
    <row r="205" ht="42.0" customHeight="true">
      <c r="A205" s="10"/>
      <c r="B205" s="11"/>
      <c r="C205" s="11"/>
      <c r="D205" s="11" t="s">
        <v>99</v>
      </c>
      <c r="E205" s="12" t="s">
        <v>37</v>
      </c>
      <c r="F205" s="13" t="n">
        <v>4.0</v>
      </c>
      <c r="G205" s="16"/>
      <c r="I205" s="17" t="n">
        <v>196.0</v>
      </c>
      <c r="J205" s="18" t="n">
        <v>4.0</v>
      </c>
    </row>
    <row r="206" ht="42.0" customHeight="true">
      <c r="A206" s="10"/>
      <c r="B206" s="11"/>
      <c r="C206" s="11"/>
      <c r="D206" s="11" t="s">
        <v>39</v>
      </c>
      <c r="E206" s="12" t="s">
        <v>37</v>
      </c>
      <c r="F206" s="13" t="n">
        <v>34.0</v>
      </c>
      <c r="G206" s="16"/>
      <c r="I206" s="17" t="n">
        <v>197.0</v>
      </c>
      <c r="J206" s="18" t="n">
        <v>4.0</v>
      </c>
    </row>
    <row r="207" ht="42.0" customHeight="true">
      <c r="A207" s="10"/>
      <c r="B207" s="11"/>
      <c r="C207" s="11"/>
      <c r="D207" s="11" t="s">
        <v>40</v>
      </c>
      <c r="E207" s="12" t="s">
        <v>37</v>
      </c>
      <c r="F207" s="13" t="n">
        <v>34.0</v>
      </c>
      <c r="G207" s="16"/>
      <c r="I207" s="17" t="n">
        <v>198.0</v>
      </c>
      <c r="J207" s="18" t="n">
        <v>4.0</v>
      </c>
    </row>
    <row r="208" ht="42.0" customHeight="true">
      <c r="A208" s="10"/>
      <c r="B208" s="11"/>
      <c r="C208" s="11"/>
      <c r="D208" s="11" t="s">
        <v>38</v>
      </c>
      <c r="E208" s="12" t="s">
        <v>37</v>
      </c>
      <c r="F208" s="13" t="n">
        <v>11.0</v>
      </c>
      <c r="G208" s="16"/>
      <c r="I208" s="17" t="n">
        <v>199.0</v>
      </c>
      <c r="J208" s="18" t="n">
        <v>4.0</v>
      </c>
    </row>
    <row r="209" ht="42.0" customHeight="true">
      <c r="A209" s="10"/>
      <c r="B209" s="11"/>
      <c r="C209" s="11"/>
      <c r="D209" s="11" t="s">
        <v>99</v>
      </c>
      <c r="E209" s="12" t="s">
        <v>37</v>
      </c>
      <c r="F209" s="13" t="n">
        <v>2.0</v>
      </c>
      <c r="G209" s="16"/>
      <c r="I209" s="17" t="n">
        <v>200.0</v>
      </c>
      <c r="J209" s="18" t="n">
        <v>4.0</v>
      </c>
    </row>
    <row r="210" ht="42.0" customHeight="true">
      <c r="A210" s="10"/>
      <c r="B210" s="11"/>
      <c r="C210" s="11"/>
      <c r="D210" s="11" t="s">
        <v>39</v>
      </c>
      <c r="E210" s="12" t="s">
        <v>37</v>
      </c>
      <c r="F210" s="13" t="n">
        <v>13.0</v>
      </c>
      <c r="G210" s="16"/>
      <c r="I210" s="17" t="n">
        <v>201.0</v>
      </c>
      <c r="J210" s="18" t="n">
        <v>4.0</v>
      </c>
    </row>
    <row r="211" ht="42.0" customHeight="true">
      <c r="A211" s="10"/>
      <c r="B211" s="11"/>
      <c r="C211" s="11"/>
      <c r="D211" s="11" t="s">
        <v>40</v>
      </c>
      <c r="E211" s="12" t="s">
        <v>37</v>
      </c>
      <c r="F211" s="13" t="n">
        <v>13.0</v>
      </c>
      <c r="G211" s="16"/>
      <c r="I211" s="17" t="n">
        <v>202.0</v>
      </c>
      <c r="J211" s="18" t="n">
        <v>4.0</v>
      </c>
    </row>
    <row r="212" ht="42.0" customHeight="true">
      <c r="A212" s="10"/>
      <c r="B212" s="11"/>
      <c r="C212" s="11"/>
      <c r="D212" s="11" t="s">
        <v>45</v>
      </c>
      <c r="E212" s="12" t="s">
        <v>37</v>
      </c>
      <c r="F212" s="14" t="n">
        <v>0.4</v>
      </c>
      <c r="G212" s="16"/>
      <c r="I212" s="17" t="n">
        <v>203.0</v>
      </c>
      <c r="J212" s="18" t="n">
        <v>4.0</v>
      </c>
    </row>
    <row r="213" ht="42.0" customHeight="true">
      <c r="A213" s="10"/>
      <c r="B213" s="11" t="s">
        <v>143</v>
      </c>
      <c r="C213" s="11"/>
      <c r="D213" s="11"/>
      <c r="E213" s="12" t="s">
        <v>13</v>
      </c>
      <c r="F213" s="13" t="n">
        <v>1.0</v>
      </c>
      <c r="G213" s="15">
        <f>G214+G230+G234</f>
      </c>
      <c r="I213" s="17" t="n">
        <v>204.0</v>
      </c>
      <c r="J213" s="18" t="n">
        <v>2.0</v>
      </c>
    </row>
    <row r="214" ht="42.0" customHeight="true">
      <c r="A214" s="10"/>
      <c r="B214" s="11"/>
      <c r="C214" s="11" t="s">
        <v>144</v>
      </c>
      <c r="D214" s="11"/>
      <c r="E214" s="12" t="s">
        <v>13</v>
      </c>
      <c r="F214" s="13" t="n">
        <v>1.0</v>
      </c>
      <c r="G214" s="15">
        <f>G215+G216+G217+G218+G219+G220+G221+G222+G223+G224+G225+G226+G227+G228+G229</f>
      </c>
      <c r="I214" s="17" t="n">
        <v>205.0</v>
      </c>
      <c r="J214" s="18" t="n">
        <v>3.0</v>
      </c>
    </row>
    <row r="215" ht="42.0" customHeight="true">
      <c r="A215" s="10"/>
      <c r="B215" s="11"/>
      <c r="C215" s="11"/>
      <c r="D215" s="11" t="s">
        <v>145</v>
      </c>
      <c r="E215" s="12" t="s">
        <v>17</v>
      </c>
      <c r="F215" s="13" t="n">
        <v>10.0</v>
      </c>
      <c r="G215" s="16"/>
      <c r="I215" s="17" t="n">
        <v>206.0</v>
      </c>
      <c r="J215" s="18" t="n">
        <v>4.0</v>
      </c>
    </row>
    <row r="216" ht="42.0" customHeight="true">
      <c r="A216" s="10"/>
      <c r="B216" s="11"/>
      <c r="C216" s="11"/>
      <c r="D216" s="11" t="s">
        <v>146</v>
      </c>
      <c r="E216" s="12" t="s">
        <v>17</v>
      </c>
      <c r="F216" s="13" t="n">
        <v>16.0</v>
      </c>
      <c r="G216" s="16"/>
      <c r="I216" s="17" t="n">
        <v>207.0</v>
      </c>
      <c r="J216" s="18" t="n">
        <v>4.0</v>
      </c>
    </row>
    <row r="217" ht="42.0" customHeight="true">
      <c r="A217" s="10"/>
      <c r="B217" s="11"/>
      <c r="C217" s="11"/>
      <c r="D217" s="11" t="s">
        <v>146</v>
      </c>
      <c r="E217" s="12" t="s">
        <v>17</v>
      </c>
      <c r="F217" s="13" t="n">
        <v>3.0</v>
      </c>
      <c r="G217" s="16"/>
      <c r="I217" s="17" t="n">
        <v>208.0</v>
      </c>
      <c r="J217" s="18" t="n">
        <v>4.0</v>
      </c>
    </row>
    <row r="218" ht="42.0" customHeight="true">
      <c r="A218" s="10"/>
      <c r="B218" s="11"/>
      <c r="C218" s="11"/>
      <c r="D218" s="11" t="s">
        <v>147</v>
      </c>
      <c r="E218" s="12" t="s">
        <v>17</v>
      </c>
      <c r="F218" s="13" t="n">
        <v>101.0</v>
      </c>
      <c r="G218" s="16"/>
      <c r="I218" s="17" t="n">
        <v>209.0</v>
      </c>
      <c r="J218" s="18" t="n">
        <v>4.0</v>
      </c>
    </row>
    <row r="219" ht="42.0" customHeight="true">
      <c r="A219" s="10"/>
      <c r="B219" s="11"/>
      <c r="C219" s="11"/>
      <c r="D219" s="11" t="s">
        <v>148</v>
      </c>
      <c r="E219" s="12" t="s">
        <v>17</v>
      </c>
      <c r="F219" s="13" t="n">
        <v>22.0</v>
      </c>
      <c r="G219" s="16"/>
      <c r="I219" s="17" t="n">
        <v>210.0</v>
      </c>
      <c r="J219" s="18" t="n">
        <v>4.0</v>
      </c>
    </row>
    <row r="220" ht="42.0" customHeight="true">
      <c r="A220" s="10"/>
      <c r="B220" s="11"/>
      <c r="C220" s="11"/>
      <c r="D220" s="11" t="s">
        <v>149</v>
      </c>
      <c r="E220" s="12" t="s">
        <v>17</v>
      </c>
      <c r="F220" s="13" t="n">
        <v>3.0</v>
      </c>
      <c r="G220" s="16"/>
      <c r="I220" s="17" t="n">
        <v>211.0</v>
      </c>
      <c r="J220" s="18" t="n">
        <v>4.0</v>
      </c>
    </row>
    <row r="221" ht="42.0" customHeight="true">
      <c r="A221" s="10"/>
      <c r="B221" s="11"/>
      <c r="C221" s="11"/>
      <c r="D221" s="11" t="s">
        <v>150</v>
      </c>
      <c r="E221" s="12" t="s">
        <v>17</v>
      </c>
      <c r="F221" s="13" t="n">
        <v>6.0</v>
      </c>
      <c r="G221" s="16"/>
      <c r="I221" s="17" t="n">
        <v>212.0</v>
      </c>
      <c r="J221" s="18" t="n">
        <v>4.0</v>
      </c>
    </row>
    <row r="222" ht="42.0" customHeight="true">
      <c r="A222" s="10"/>
      <c r="B222" s="11"/>
      <c r="C222" s="11"/>
      <c r="D222" s="11" t="s">
        <v>151</v>
      </c>
      <c r="E222" s="12" t="s">
        <v>17</v>
      </c>
      <c r="F222" s="13" t="n">
        <v>15.0</v>
      </c>
      <c r="G222" s="16"/>
      <c r="I222" s="17" t="n">
        <v>213.0</v>
      </c>
      <c r="J222" s="18" t="n">
        <v>4.0</v>
      </c>
    </row>
    <row r="223" ht="42.0" customHeight="true">
      <c r="A223" s="10"/>
      <c r="B223" s="11"/>
      <c r="C223" s="11"/>
      <c r="D223" s="11" t="s">
        <v>152</v>
      </c>
      <c r="E223" s="12" t="s">
        <v>17</v>
      </c>
      <c r="F223" s="13" t="n">
        <v>7.0</v>
      </c>
      <c r="G223" s="16"/>
      <c r="I223" s="17" t="n">
        <v>214.0</v>
      </c>
      <c r="J223" s="18" t="n">
        <v>4.0</v>
      </c>
    </row>
    <row r="224" ht="42.0" customHeight="true">
      <c r="A224" s="10"/>
      <c r="B224" s="11"/>
      <c r="C224" s="11"/>
      <c r="D224" s="11" t="s">
        <v>153</v>
      </c>
      <c r="E224" s="12" t="s">
        <v>17</v>
      </c>
      <c r="F224" s="13" t="n">
        <v>2.0</v>
      </c>
      <c r="G224" s="16"/>
      <c r="I224" s="17" t="n">
        <v>215.0</v>
      </c>
      <c r="J224" s="18" t="n">
        <v>4.0</v>
      </c>
    </row>
    <row r="225" ht="42.0" customHeight="true">
      <c r="A225" s="10"/>
      <c r="B225" s="11"/>
      <c r="C225" s="11"/>
      <c r="D225" s="11" t="s">
        <v>154</v>
      </c>
      <c r="E225" s="12" t="s">
        <v>17</v>
      </c>
      <c r="F225" s="13" t="n">
        <v>22.0</v>
      </c>
      <c r="G225" s="16"/>
      <c r="I225" s="17" t="n">
        <v>216.0</v>
      </c>
      <c r="J225" s="18" t="n">
        <v>4.0</v>
      </c>
    </row>
    <row r="226" ht="42.0" customHeight="true">
      <c r="A226" s="10"/>
      <c r="B226" s="11"/>
      <c r="C226" s="11"/>
      <c r="D226" s="11" t="s">
        <v>155</v>
      </c>
      <c r="E226" s="12" t="s">
        <v>17</v>
      </c>
      <c r="F226" s="13" t="n">
        <v>1.0</v>
      </c>
      <c r="G226" s="16"/>
      <c r="I226" s="17" t="n">
        <v>217.0</v>
      </c>
      <c r="J226" s="18" t="n">
        <v>4.0</v>
      </c>
    </row>
    <row r="227" ht="42.0" customHeight="true">
      <c r="A227" s="10"/>
      <c r="B227" s="11"/>
      <c r="C227" s="11"/>
      <c r="D227" s="11" t="s">
        <v>156</v>
      </c>
      <c r="E227" s="12" t="s">
        <v>17</v>
      </c>
      <c r="F227" s="13" t="n">
        <v>2.0</v>
      </c>
      <c r="G227" s="16"/>
      <c r="I227" s="17" t="n">
        <v>218.0</v>
      </c>
      <c r="J227" s="18" t="n">
        <v>4.0</v>
      </c>
    </row>
    <row r="228" ht="42.0" customHeight="true">
      <c r="A228" s="10"/>
      <c r="B228" s="11"/>
      <c r="C228" s="11"/>
      <c r="D228" s="11" t="s">
        <v>157</v>
      </c>
      <c r="E228" s="12" t="s">
        <v>17</v>
      </c>
      <c r="F228" s="13" t="n">
        <v>3.0</v>
      </c>
      <c r="G228" s="16"/>
      <c r="I228" s="17" t="n">
        <v>219.0</v>
      </c>
      <c r="J228" s="18" t="n">
        <v>4.0</v>
      </c>
    </row>
    <row r="229" ht="42.0" customHeight="true">
      <c r="A229" s="10"/>
      <c r="B229" s="11"/>
      <c r="C229" s="11"/>
      <c r="D229" s="11" t="s">
        <v>158</v>
      </c>
      <c r="E229" s="12" t="s">
        <v>17</v>
      </c>
      <c r="F229" s="14" t="n">
        <v>0.6</v>
      </c>
      <c r="G229" s="16"/>
      <c r="I229" s="17" t="n">
        <v>220.0</v>
      </c>
      <c r="J229" s="18" t="n">
        <v>4.0</v>
      </c>
    </row>
    <row r="230" ht="42.0" customHeight="true">
      <c r="A230" s="10"/>
      <c r="B230" s="11"/>
      <c r="C230" s="11" t="s">
        <v>159</v>
      </c>
      <c r="D230" s="11"/>
      <c r="E230" s="12" t="s">
        <v>13</v>
      </c>
      <c r="F230" s="13" t="n">
        <v>1.0</v>
      </c>
      <c r="G230" s="15">
        <f>G231+G232+G233</f>
      </c>
      <c r="I230" s="17" t="n">
        <v>221.0</v>
      </c>
      <c r="J230" s="18" t="n">
        <v>3.0</v>
      </c>
    </row>
    <row r="231" ht="42.0" customHeight="true">
      <c r="A231" s="10"/>
      <c r="B231" s="11"/>
      <c r="C231" s="11"/>
      <c r="D231" s="11" t="s">
        <v>160</v>
      </c>
      <c r="E231" s="12" t="s">
        <v>17</v>
      </c>
      <c r="F231" s="13" t="n">
        <v>29.0</v>
      </c>
      <c r="G231" s="16"/>
      <c r="I231" s="17" t="n">
        <v>222.0</v>
      </c>
      <c r="J231" s="18" t="n">
        <v>4.0</v>
      </c>
    </row>
    <row r="232" ht="42.0" customHeight="true">
      <c r="A232" s="10"/>
      <c r="B232" s="11"/>
      <c r="C232" s="11"/>
      <c r="D232" s="11" t="s">
        <v>161</v>
      </c>
      <c r="E232" s="12" t="s">
        <v>17</v>
      </c>
      <c r="F232" s="13" t="n">
        <v>13.0</v>
      </c>
      <c r="G232" s="16"/>
      <c r="I232" s="17" t="n">
        <v>223.0</v>
      </c>
      <c r="J232" s="18" t="n">
        <v>4.0</v>
      </c>
    </row>
    <row r="233" ht="42.0" customHeight="true">
      <c r="A233" s="10"/>
      <c r="B233" s="11"/>
      <c r="C233" s="11"/>
      <c r="D233" s="11" t="s">
        <v>162</v>
      </c>
      <c r="E233" s="12" t="s">
        <v>17</v>
      </c>
      <c r="F233" s="13" t="n">
        <v>60.0</v>
      </c>
      <c r="G233" s="16"/>
      <c r="I233" s="17" t="n">
        <v>224.0</v>
      </c>
      <c r="J233" s="18" t="n">
        <v>4.0</v>
      </c>
    </row>
    <row r="234" ht="42.0" customHeight="true">
      <c r="A234" s="10"/>
      <c r="B234" s="11"/>
      <c r="C234" s="11" t="s">
        <v>163</v>
      </c>
      <c r="D234" s="11"/>
      <c r="E234" s="12" t="s">
        <v>13</v>
      </c>
      <c r="F234" s="13" t="n">
        <v>1.0</v>
      </c>
      <c r="G234" s="15">
        <f>G235+G236+G237+G238+G239+G240</f>
      </c>
      <c r="I234" s="17" t="n">
        <v>225.0</v>
      </c>
      <c r="J234" s="18" t="n">
        <v>3.0</v>
      </c>
    </row>
    <row r="235" ht="42.0" customHeight="true">
      <c r="A235" s="10"/>
      <c r="B235" s="11"/>
      <c r="C235" s="11"/>
      <c r="D235" s="11" t="s">
        <v>164</v>
      </c>
      <c r="E235" s="12" t="s">
        <v>21</v>
      </c>
      <c r="F235" s="13" t="n">
        <v>2.0</v>
      </c>
      <c r="G235" s="16"/>
      <c r="I235" s="17" t="n">
        <v>226.0</v>
      </c>
      <c r="J235" s="18" t="n">
        <v>4.0</v>
      </c>
    </row>
    <row r="236" ht="42.0" customHeight="true">
      <c r="A236" s="10"/>
      <c r="B236" s="11"/>
      <c r="C236" s="11"/>
      <c r="D236" s="11" t="s">
        <v>165</v>
      </c>
      <c r="E236" s="12" t="s">
        <v>21</v>
      </c>
      <c r="F236" s="13" t="n">
        <v>1.0</v>
      </c>
      <c r="G236" s="16"/>
      <c r="I236" s="17" t="n">
        <v>227.0</v>
      </c>
      <c r="J236" s="18" t="n">
        <v>4.0</v>
      </c>
    </row>
    <row r="237" ht="42.0" customHeight="true">
      <c r="A237" s="10"/>
      <c r="B237" s="11"/>
      <c r="C237" s="11"/>
      <c r="D237" s="11" t="s">
        <v>166</v>
      </c>
      <c r="E237" s="12" t="s">
        <v>21</v>
      </c>
      <c r="F237" s="13" t="n">
        <v>14.0</v>
      </c>
      <c r="G237" s="16"/>
      <c r="I237" s="17" t="n">
        <v>228.0</v>
      </c>
      <c r="J237" s="18" t="n">
        <v>4.0</v>
      </c>
    </row>
    <row r="238" ht="42.0" customHeight="true">
      <c r="A238" s="10"/>
      <c r="B238" s="11"/>
      <c r="C238" s="11"/>
      <c r="D238" s="11" t="s">
        <v>167</v>
      </c>
      <c r="E238" s="12" t="s">
        <v>21</v>
      </c>
      <c r="F238" s="13" t="n">
        <v>3.0</v>
      </c>
      <c r="G238" s="16"/>
      <c r="I238" s="17" t="n">
        <v>229.0</v>
      </c>
      <c r="J238" s="18" t="n">
        <v>4.0</v>
      </c>
    </row>
    <row r="239" ht="42.0" customHeight="true">
      <c r="A239" s="10"/>
      <c r="B239" s="11"/>
      <c r="C239" s="11"/>
      <c r="D239" s="11" t="s">
        <v>168</v>
      </c>
      <c r="E239" s="12" t="s">
        <v>21</v>
      </c>
      <c r="F239" s="13" t="n">
        <v>2.0</v>
      </c>
      <c r="G239" s="16"/>
      <c r="I239" s="17" t="n">
        <v>230.0</v>
      </c>
      <c r="J239" s="18" t="n">
        <v>4.0</v>
      </c>
    </row>
    <row r="240" ht="42.0" customHeight="true">
      <c r="A240" s="10"/>
      <c r="B240" s="11"/>
      <c r="C240" s="11"/>
      <c r="D240" s="11" t="s">
        <v>169</v>
      </c>
      <c r="E240" s="12" t="s">
        <v>170</v>
      </c>
      <c r="F240" s="13" t="n">
        <v>3.0</v>
      </c>
      <c r="G240" s="16"/>
      <c r="I240" s="17" t="n">
        <v>231.0</v>
      </c>
      <c r="J240" s="18" t="n">
        <v>4.0</v>
      </c>
    </row>
    <row r="241" ht="42.0" customHeight="true">
      <c r="A241" s="10" t="s">
        <v>171</v>
      </c>
      <c r="B241" s="11"/>
      <c r="C241" s="11"/>
      <c r="D241" s="11"/>
      <c r="E241" s="12" t="s">
        <v>13</v>
      </c>
      <c r="F241" s="13" t="n">
        <v>1.0</v>
      </c>
      <c r="G241" s="15">
        <f>G242+G251+G279+G283</f>
      </c>
      <c r="I241" s="17" t="n">
        <v>232.0</v>
      </c>
      <c r="J241" s="18" t="n">
        <v>1.0</v>
      </c>
    </row>
    <row r="242" ht="42.0" customHeight="true">
      <c r="A242" s="10"/>
      <c r="B242" s="11" t="s">
        <v>172</v>
      </c>
      <c r="C242" s="11"/>
      <c r="D242" s="11"/>
      <c r="E242" s="12" t="s">
        <v>13</v>
      </c>
      <c r="F242" s="13" t="n">
        <v>1.0</v>
      </c>
      <c r="G242" s="15">
        <f>G243</f>
      </c>
      <c r="I242" s="17" t="n">
        <v>233.0</v>
      </c>
      <c r="J242" s="18" t="n">
        <v>2.0</v>
      </c>
    </row>
    <row r="243" ht="42.0" customHeight="true">
      <c r="A243" s="10"/>
      <c r="B243" s="11"/>
      <c r="C243" s="11" t="s">
        <v>173</v>
      </c>
      <c r="D243" s="11"/>
      <c r="E243" s="12" t="s">
        <v>13</v>
      </c>
      <c r="F243" s="13" t="n">
        <v>1.0</v>
      </c>
      <c r="G243" s="15">
        <f>G244+G245+G246+G247+G248+G249+G250</f>
      </c>
      <c r="I243" s="17" t="n">
        <v>234.0</v>
      </c>
      <c r="J243" s="18" t="n">
        <v>3.0</v>
      </c>
    </row>
    <row r="244" ht="42.0" customHeight="true">
      <c r="A244" s="10"/>
      <c r="B244" s="11"/>
      <c r="C244" s="11"/>
      <c r="D244" s="11" t="s">
        <v>174</v>
      </c>
      <c r="E244" s="12" t="s">
        <v>21</v>
      </c>
      <c r="F244" s="13" t="n">
        <v>3.0</v>
      </c>
      <c r="G244" s="16"/>
      <c r="I244" s="17" t="n">
        <v>235.0</v>
      </c>
      <c r="J244" s="18" t="n">
        <v>4.0</v>
      </c>
    </row>
    <row r="245" ht="42.0" customHeight="true">
      <c r="A245" s="10"/>
      <c r="B245" s="11"/>
      <c r="C245" s="11"/>
      <c r="D245" s="11" t="s">
        <v>175</v>
      </c>
      <c r="E245" s="12" t="s">
        <v>65</v>
      </c>
      <c r="F245" s="13" t="n">
        <v>2.0</v>
      </c>
      <c r="G245" s="16"/>
      <c r="I245" s="17" t="n">
        <v>236.0</v>
      </c>
      <c r="J245" s="18" t="n">
        <v>4.0</v>
      </c>
    </row>
    <row r="246" ht="42.0" customHeight="true">
      <c r="A246" s="10"/>
      <c r="B246" s="11"/>
      <c r="C246" s="11"/>
      <c r="D246" s="11" t="s">
        <v>175</v>
      </c>
      <c r="E246" s="12" t="s">
        <v>65</v>
      </c>
      <c r="F246" s="13" t="n">
        <v>1.0</v>
      </c>
      <c r="G246" s="16"/>
      <c r="I246" s="17" t="n">
        <v>237.0</v>
      </c>
      <c r="J246" s="18" t="n">
        <v>4.0</v>
      </c>
    </row>
    <row r="247" ht="42.0" customHeight="true">
      <c r="A247" s="10"/>
      <c r="B247" s="11"/>
      <c r="C247" s="11"/>
      <c r="D247" s="11" t="s">
        <v>176</v>
      </c>
      <c r="E247" s="12" t="s">
        <v>177</v>
      </c>
      <c r="F247" s="13" t="n">
        <v>3.0</v>
      </c>
      <c r="G247" s="16"/>
      <c r="I247" s="17" t="n">
        <v>238.0</v>
      </c>
      <c r="J247" s="18" t="n">
        <v>4.0</v>
      </c>
    </row>
    <row r="248" ht="42.0" customHeight="true">
      <c r="A248" s="10"/>
      <c r="B248" s="11"/>
      <c r="C248" s="11"/>
      <c r="D248" s="11" t="s">
        <v>175</v>
      </c>
      <c r="E248" s="12" t="s">
        <v>65</v>
      </c>
      <c r="F248" s="13" t="n">
        <v>1.0</v>
      </c>
      <c r="G248" s="16"/>
      <c r="I248" s="17" t="n">
        <v>239.0</v>
      </c>
      <c r="J248" s="18" t="n">
        <v>4.0</v>
      </c>
    </row>
    <row r="249" ht="42.0" customHeight="true">
      <c r="A249" s="10"/>
      <c r="B249" s="11"/>
      <c r="C249" s="11"/>
      <c r="D249" s="11" t="s">
        <v>175</v>
      </c>
      <c r="E249" s="12" t="s">
        <v>65</v>
      </c>
      <c r="F249" s="13" t="n">
        <v>2.0</v>
      </c>
      <c r="G249" s="16"/>
      <c r="I249" s="17" t="n">
        <v>240.0</v>
      </c>
      <c r="J249" s="18" t="n">
        <v>4.0</v>
      </c>
    </row>
    <row r="250" ht="42.0" customHeight="true">
      <c r="A250" s="10"/>
      <c r="B250" s="11"/>
      <c r="C250" s="11"/>
      <c r="D250" s="11" t="s">
        <v>178</v>
      </c>
      <c r="E250" s="12" t="s">
        <v>65</v>
      </c>
      <c r="F250" s="13" t="n">
        <v>1.0</v>
      </c>
      <c r="G250" s="16"/>
      <c r="I250" s="17" t="n">
        <v>241.0</v>
      </c>
      <c r="J250" s="18" t="n">
        <v>4.0</v>
      </c>
    </row>
    <row r="251" ht="42.0" customHeight="true">
      <c r="A251" s="10"/>
      <c r="B251" s="11" t="s">
        <v>179</v>
      </c>
      <c r="C251" s="11"/>
      <c r="D251" s="11"/>
      <c r="E251" s="12" t="s">
        <v>13</v>
      </c>
      <c r="F251" s="13" t="n">
        <v>1.0</v>
      </c>
      <c r="G251" s="15">
        <f>G252+G257+G261+G264+G267+G272+G276</f>
      </c>
      <c r="I251" s="17" t="n">
        <v>242.0</v>
      </c>
      <c r="J251" s="18" t="n">
        <v>2.0</v>
      </c>
    </row>
    <row r="252" ht="42.0" customHeight="true">
      <c r="A252" s="10"/>
      <c r="B252" s="11"/>
      <c r="C252" s="11" t="s">
        <v>180</v>
      </c>
      <c r="D252" s="11"/>
      <c r="E252" s="12" t="s">
        <v>13</v>
      </c>
      <c r="F252" s="13" t="n">
        <v>1.0</v>
      </c>
      <c r="G252" s="15">
        <f>G253+G254+G255+G256</f>
      </c>
      <c r="I252" s="17" t="n">
        <v>243.0</v>
      </c>
      <c r="J252" s="18" t="n">
        <v>3.0</v>
      </c>
    </row>
    <row r="253" ht="42.0" customHeight="true">
      <c r="A253" s="10"/>
      <c r="B253" s="11"/>
      <c r="C253" s="11"/>
      <c r="D253" s="11" t="s">
        <v>181</v>
      </c>
      <c r="E253" s="12" t="s">
        <v>34</v>
      </c>
      <c r="F253" s="13" t="n">
        <v>66.0</v>
      </c>
      <c r="G253" s="16"/>
      <c r="I253" s="17" t="n">
        <v>244.0</v>
      </c>
      <c r="J253" s="18" t="n">
        <v>4.0</v>
      </c>
    </row>
    <row r="254" ht="42.0" customHeight="true">
      <c r="A254" s="10"/>
      <c r="B254" s="11"/>
      <c r="C254" s="11"/>
      <c r="D254" s="11" t="s">
        <v>182</v>
      </c>
      <c r="E254" s="12" t="s">
        <v>34</v>
      </c>
      <c r="F254" s="13" t="n">
        <v>66.0</v>
      </c>
      <c r="G254" s="16"/>
      <c r="I254" s="17" t="n">
        <v>245.0</v>
      </c>
      <c r="J254" s="18" t="n">
        <v>4.0</v>
      </c>
    </row>
    <row r="255" ht="42.0" customHeight="true">
      <c r="A255" s="10"/>
      <c r="B255" s="11"/>
      <c r="C255" s="11"/>
      <c r="D255" s="11" t="s">
        <v>183</v>
      </c>
      <c r="E255" s="12" t="s">
        <v>34</v>
      </c>
      <c r="F255" s="13" t="n">
        <v>117.0</v>
      </c>
      <c r="G255" s="16"/>
      <c r="I255" s="17" t="n">
        <v>246.0</v>
      </c>
      <c r="J255" s="18" t="n">
        <v>4.0</v>
      </c>
    </row>
    <row r="256" ht="42.0" customHeight="true">
      <c r="A256" s="10"/>
      <c r="B256" s="11"/>
      <c r="C256" s="11"/>
      <c r="D256" s="11" t="s">
        <v>184</v>
      </c>
      <c r="E256" s="12" t="s">
        <v>34</v>
      </c>
      <c r="F256" s="13" t="n">
        <v>117.0</v>
      </c>
      <c r="G256" s="16"/>
      <c r="I256" s="17" t="n">
        <v>247.0</v>
      </c>
      <c r="J256" s="18" t="n">
        <v>4.0</v>
      </c>
    </row>
    <row r="257" ht="42.0" customHeight="true">
      <c r="A257" s="10"/>
      <c r="B257" s="11"/>
      <c r="C257" s="11" t="s">
        <v>185</v>
      </c>
      <c r="D257" s="11"/>
      <c r="E257" s="12" t="s">
        <v>13</v>
      </c>
      <c r="F257" s="13" t="n">
        <v>1.0</v>
      </c>
      <c r="G257" s="15">
        <f>G258+G259+G260</f>
      </c>
      <c r="I257" s="17" t="n">
        <v>248.0</v>
      </c>
      <c r="J257" s="18" t="n">
        <v>3.0</v>
      </c>
    </row>
    <row r="258" ht="42.0" customHeight="true">
      <c r="A258" s="10"/>
      <c r="B258" s="11"/>
      <c r="C258" s="11"/>
      <c r="D258" s="11" t="s">
        <v>181</v>
      </c>
      <c r="E258" s="12" t="s">
        <v>34</v>
      </c>
      <c r="F258" s="13" t="n">
        <v>50.0</v>
      </c>
      <c r="G258" s="16"/>
      <c r="I258" s="17" t="n">
        <v>249.0</v>
      </c>
      <c r="J258" s="18" t="n">
        <v>4.0</v>
      </c>
    </row>
    <row r="259" ht="42.0" customHeight="true">
      <c r="A259" s="10"/>
      <c r="B259" s="11"/>
      <c r="C259" s="11"/>
      <c r="D259" s="11" t="s">
        <v>183</v>
      </c>
      <c r="E259" s="12" t="s">
        <v>34</v>
      </c>
      <c r="F259" s="13" t="n">
        <v>50.0</v>
      </c>
      <c r="G259" s="16"/>
      <c r="I259" s="17" t="n">
        <v>250.0</v>
      </c>
      <c r="J259" s="18" t="n">
        <v>4.0</v>
      </c>
    </row>
    <row r="260" ht="42.0" customHeight="true">
      <c r="A260" s="10"/>
      <c r="B260" s="11"/>
      <c r="C260" s="11"/>
      <c r="D260" s="11" t="s">
        <v>184</v>
      </c>
      <c r="E260" s="12" t="s">
        <v>34</v>
      </c>
      <c r="F260" s="13" t="n">
        <v>50.0</v>
      </c>
      <c r="G260" s="16"/>
      <c r="I260" s="17" t="n">
        <v>251.0</v>
      </c>
      <c r="J260" s="18" t="n">
        <v>4.0</v>
      </c>
    </row>
    <row r="261" ht="42.0" customHeight="true">
      <c r="A261" s="10"/>
      <c r="B261" s="11"/>
      <c r="C261" s="11" t="s">
        <v>186</v>
      </c>
      <c r="D261" s="11"/>
      <c r="E261" s="12" t="s">
        <v>13</v>
      </c>
      <c r="F261" s="13" t="n">
        <v>1.0</v>
      </c>
      <c r="G261" s="15">
        <f>G262+G263</f>
      </c>
      <c r="I261" s="17" t="n">
        <v>252.0</v>
      </c>
      <c r="J261" s="18" t="n">
        <v>3.0</v>
      </c>
    </row>
    <row r="262" ht="42.0" customHeight="true">
      <c r="A262" s="10"/>
      <c r="B262" s="11"/>
      <c r="C262" s="11"/>
      <c r="D262" s="11" t="s">
        <v>187</v>
      </c>
      <c r="E262" s="12" t="s">
        <v>34</v>
      </c>
      <c r="F262" s="13" t="n">
        <v>120.0</v>
      </c>
      <c r="G262" s="16"/>
      <c r="I262" s="17" t="n">
        <v>253.0</v>
      </c>
      <c r="J262" s="18" t="n">
        <v>4.0</v>
      </c>
    </row>
    <row r="263" ht="42.0" customHeight="true">
      <c r="A263" s="10"/>
      <c r="B263" s="11"/>
      <c r="C263" s="11"/>
      <c r="D263" s="11" t="s">
        <v>188</v>
      </c>
      <c r="E263" s="12" t="s">
        <v>34</v>
      </c>
      <c r="F263" s="13" t="n">
        <v>120.0</v>
      </c>
      <c r="G263" s="16"/>
      <c r="I263" s="17" t="n">
        <v>254.0</v>
      </c>
      <c r="J263" s="18" t="n">
        <v>4.0</v>
      </c>
    </row>
    <row r="264" ht="42.0" customHeight="true">
      <c r="A264" s="10"/>
      <c r="B264" s="11"/>
      <c r="C264" s="11" t="s">
        <v>189</v>
      </c>
      <c r="D264" s="11"/>
      <c r="E264" s="12" t="s">
        <v>13</v>
      </c>
      <c r="F264" s="13" t="n">
        <v>1.0</v>
      </c>
      <c r="G264" s="15">
        <f>G265+G266</f>
      </c>
      <c r="I264" s="17" t="n">
        <v>255.0</v>
      </c>
      <c r="J264" s="18" t="n">
        <v>3.0</v>
      </c>
    </row>
    <row r="265" ht="42.0" customHeight="true">
      <c r="A265" s="10"/>
      <c r="B265" s="11"/>
      <c r="C265" s="11"/>
      <c r="D265" s="11" t="s">
        <v>187</v>
      </c>
      <c r="E265" s="12" t="s">
        <v>34</v>
      </c>
      <c r="F265" s="13" t="n">
        <v>9.0</v>
      </c>
      <c r="G265" s="16"/>
      <c r="I265" s="17" t="n">
        <v>256.0</v>
      </c>
      <c r="J265" s="18" t="n">
        <v>4.0</v>
      </c>
    </row>
    <row r="266" ht="42.0" customHeight="true">
      <c r="A266" s="10"/>
      <c r="B266" s="11"/>
      <c r="C266" s="11"/>
      <c r="D266" s="11" t="s">
        <v>188</v>
      </c>
      <c r="E266" s="12" t="s">
        <v>34</v>
      </c>
      <c r="F266" s="13" t="n">
        <v>9.0</v>
      </c>
      <c r="G266" s="16"/>
      <c r="I266" s="17" t="n">
        <v>257.0</v>
      </c>
      <c r="J266" s="18" t="n">
        <v>4.0</v>
      </c>
    </row>
    <row r="267" ht="42.0" customHeight="true">
      <c r="A267" s="10"/>
      <c r="B267" s="11"/>
      <c r="C267" s="11" t="s">
        <v>180</v>
      </c>
      <c r="D267" s="11"/>
      <c r="E267" s="12" t="s">
        <v>13</v>
      </c>
      <c r="F267" s="13" t="n">
        <v>1.0</v>
      </c>
      <c r="G267" s="15">
        <f>G268+G269+G270+G271</f>
      </c>
      <c r="I267" s="17" t="n">
        <v>258.0</v>
      </c>
      <c r="J267" s="18" t="n">
        <v>3.0</v>
      </c>
    </row>
    <row r="268" ht="42.0" customHeight="true">
      <c r="A268" s="10"/>
      <c r="B268" s="11"/>
      <c r="C268" s="11"/>
      <c r="D268" s="11" t="s">
        <v>190</v>
      </c>
      <c r="E268" s="12" t="s">
        <v>34</v>
      </c>
      <c r="F268" s="13" t="n">
        <v>8.0</v>
      </c>
      <c r="G268" s="16"/>
      <c r="I268" s="17" t="n">
        <v>259.0</v>
      </c>
      <c r="J268" s="18" t="n">
        <v>4.0</v>
      </c>
    </row>
    <row r="269" ht="42.0" customHeight="true">
      <c r="A269" s="10"/>
      <c r="B269" s="11"/>
      <c r="C269" s="11"/>
      <c r="D269" s="11" t="s">
        <v>191</v>
      </c>
      <c r="E269" s="12" t="s">
        <v>34</v>
      </c>
      <c r="F269" s="13" t="n">
        <v>8.0</v>
      </c>
      <c r="G269" s="16"/>
      <c r="I269" s="17" t="n">
        <v>260.0</v>
      </c>
      <c r="J269" s="18" t="n">
        <v>4.0</v>
      </c>
    </row>
    <row r="270" ht="42.0" customHeight="true">
      <c r="A270" s="10"/>
      <c r="B270" s="11"/>
      <c r="C270" s="11"/>
      <c r="D270" s="11" t="s">
        <v>192</v>
      </c>
      <c r="E270" s="12" t="s">
        <v>34</v>
      </c>
      <c r="F270" s="13" t="n">
        <v>16.0</v>
      </c>
      <c r="G270" s="16"/>
      <c r="I270" s="17" t="n">
        <v>261.0</v>
      </c>
      <c r="J270" s="18" t="n">
        <v>4.0</v>
      </c>
    </row>
    <row r="271" ht="42.0" customHeight="true">
      <c r="A271" s="10"/>
      <c r="B271" s="11"/>
      <c r="C271" s="11"/>
      <c r="D271" s="11" t="s">
        <v>193</v>
      </c>
      <c r="E271" s="12" t="s">
        <v>34</v>
      </c>
      <c r="F271" s="13" t="n">
        <v>16.0</v>
      </c>
      <c r="G271" s="16"/>
      <c r="I271" s="17" t="n">
        <v>262.0</v>
      </c>
      <c r="J271" s="18" t="n">
        <v>4.0</v>
      </c>
    </row>
    <row r="272" ht="42.0" customHeight="true">
      <c r="A272" s="10"/>
      <c r="B272" s="11"/>
      <c r="C272" s="11" t="s">
        <v>185</v>
      </c>
      <c r="D272" s="11"/>
      <c r="E272" s="12" t="s">
        <v>13</v>
      </c>
      <c r="F272" s="13" t="n">
        <v>1.0</v>
      </c>
      <c r="G272" s="15">
        <f>G273+G274+G275</f>
      </c>
      <c r="I272" s="17" t="n">
        <v>263.0</v>
      </c>
      <c r="J272" s="18" t="n">
        <v>3.0</v>
      </c>
    </row>
    <row r="273" ht="42.0" customHeight="true">
      <c r="A273" s="10"/>
      <c r="B273" s="11"/>
      <c r="C273" s="11"/>
      <c r="D273" s="11" t="s">
        <v>190</v>
      </c>
      <c r="E273" s="12" t="s">
        <v>34</v>
      </c>
      <c r="F273" s="13" t="n">
        <v>19.0</v>
      </c>
      <c r="G273" s="16"/>
      <c r="I273" s="17" t="n">
        <v>264.0</v>
      </c>
      <c r="J273" s="18" t="n">
        <v>4.0</v>
      </c>
    </row>
    <row r="274" ht="42.0" customHeight="true">
      <c r="A274" s="10"/>
      <c r="B274" s="11"/>
      <c r="C274" s="11"/>
      <c r="D274" s="11" t="s">
        <v>192</v>
      </c>
      <c r="E274" s="12" t="s">
        <v>34</v>
      </c>
      <c r="F274" s="13" t="n">
        <v>19.0</v>
      </c>
      <c r="G274" s="16"/>
      <c r="I274" s="17" t="n">
        <v>265.0</v>
      </c>
      <c r="J274" s="18" t="n">
        <v>4.0</v>
      </c>
    </row>
    <row r="275" ht="42.0" customHeight="true">
      <c r="A275" s="10"/>
      <c r="B275" s="11"/>
      <c r="C275" s="11"/>
      <c r="D275" s="11" t="s">
        <v>193</v>
      </c>
      <c r="E275" s="12" t="s">
        <v>34</v>
      </c>
      <c r="F275" s="13" t="n">
        <v>19.0</v>
      </c>
      <c r="G275" s="16"/>
      <c r="I275" s="17" t="n">
        <v>266.0</v>
      </c>
      <c r="J275" s="18" t="n">
        <v>4.0</v>
      </c>
    </row>
    <row r="276" ht="42.0" customHeight="true">
      <c r="A276" s="10"/>
      <c r="B276" s="11"/>
      <c r="C276" s="11" t="s">
        <v>186</v>
      </c>
      <c r="D276" s="11"/>
      <c r="E276" s="12" t="s">
        <v>13</v>
      </c>
      <c r="F276" s="13" t="n">
        <v>1.0</v>
      </c>
      <c r="G276" s="15">
        <f>G277+G278</f>
      </c>
      <c r="I276" s="17" t="n">
        <v>267.0</v>
      </c>
      <c r="J276" s="18" t="n">
        <v>3.0</v>
      </c>
    </row>
    <row r="277" ht="42.0" customHeight="true">
      <c r="A277" s="10"/>
      <c r="B277" s="11"/>
      <c r="C277" s="11"/>
      <c r="D277" s="11" t="s">
        <v>194</v>
      </c>
      <c r="E277" s="12" t="s">
        <v>34</v>
      </c>
      <c r="F277" s="13" t="n">
        <v>14.0</v>
      </c>
      <c r="G277" s="16"/>
      <c r="I277" s="17" t="n">
        <v>268.0</v>
      </c>
      <c r="J277" s="18" t="n">
        <v>4.0</v>
      </c>
    </row>
    <row r="278" ht="42.0" customHeight="true">
      <c r="A278" s="10"/>
      <c r="B278" s="11"/>
      <c r="C278" s="11"/>
      <c r="D278" s="11" t="s">
        <v>195</v>
      </c>
      <c r="E278" s="12" t="s">
        <v>34</v>
      </c>
      <c r="F278" s="13" t="n">
        <v>14.0</v>
      </c>
      <c r="G278" s="16"/>
      <c r="I278" s="17" t="n">
        <v>269.0</v>
      </c>
      <c r="J278" s="18" t="n">
        <v>4.0</v>
      </c>
    </row>
    <row r="279" ht="42.0" customHeight="true">
      <c r="A279" s="10"/>
      <c r="B279" s="11" t="s">
        <v>196</v>
      </c>
      <c r="C279" s="11"/>
      <c r="D279" s="11"/>
      <c r="E279" s="12" t="s">
        <v>13</v>
      </c>
      <c r="F279" s="13" t="n">
        <v>1.0</v>
      </c>
      <c r="G279" s="15">
        <f>G280</f>
      </c>
      <c r="I279" s="17" t="n">
        <v>270.0</v>
      </c>
      <c r="J279" s="18" t="n">
        <v>2.0</v>
      </c>
    </row>
    <row r="280" ht="42.0" customHeight="true">
      <c r="A280" s="10"/>
      <c r="B280" s="11"/>
      <c r="C280" s="11" t="s">
        <v>196</v>
      </c>
      <c r="D280" s="11"/>
      <c r="E280" s="12" t="s">
        <v>13</v>
      </c>
      <c r="F280" s="13" t="n">
        <v>1.0</v>
      </c>
      <c r="G280" s="15">
        <f>G281+G282</f>
      </c>
      <c r="I280" s="17" t="n">
        <v>271.0</v>
      </c>
      <c r="J280" s="18" t="n">
        <v>3.0</v>
      </c>
    </row>
    <row r="281" ht="42.0" customHeight="true">
      <c r="A281" s="10"/>
      <c r="B281" s="11"/>
      <c r="C281" s="11"/>
      <c r="D281" s="11" t="s">
        <v>197</v>
      </c>
      <c r="E281" s="12" t="s">
        <v>17</v>
      </c>
      <c r="F281" s="13" t="n">
        <v>20.0</v>
      </c>
      <c r="G281" s="16"/>
      <c r="I281" s="17" t="n">
        <v>272.0</v>
      </c>
      <c r="J281" s="18" t="n">
        <v>4.0</v>
      </c>
    </row>
    <row r="282" ht="42.0" customHeight="true">
      <c r="A282" s="10"/>
      <c r="B282" s="11"/>
      <c r="C282" s="11"/>
      <c r="D282" s="11" t="s">
        <v>198</v>
      </c>
      <c r="E282" s="12" t="s">
        <v>17</v>
      </c>
      <c r="F282" s="13" t="n">
        <v>10.0</v>
      </c>
      <c r="G282" s="16"/>
      <c r="I282" s="17" t="n">
        <v>273.0</v>
      </c>
      <c r="J282" s="18" t="n">
        <v>4.0</v>
      </c>
    </row>
    <row r="283" ht="42.0" customHeight="true">
      <c r="A283" s="10"/>
      <c r="B283" s="11" t="s">
        <v>14</v>
      </c>
      <c r="C283" s="11"/>
      <c r="D283" s="11"/>
      <c r="E283" s="12" t="s">
        <v>13</v>
      </c>
      <c r="F283" s="13" t="n">
        <v>1.0</v>
      </c>
      <c r="G283" s="15">
        <f>G284+G286</f>
      </c>
      <c r="I283" s="17" t="n">
        <v>274.0</v>
      </c>
      <c r="J283" s="18" t="n">
        <v>2.0</v>
      </c>
    </row>
    <row r="284" ht="42.0" customHeight="true">
      <c r="A284" s="10"/>
      <c r="B284" s="11"/>
      <c r="C284" s="11" t="s">
        <v>199</v>
      </c>
      <c r="D284" s="11"/>
      <c r="E284" s="12" t="s">
        <v>13</v>
      </c>
      <c r="F284" s="13" t="n">
        <v>1.0</v>
      </c>
      <c r="G284" s="15">
        <f>G285</f>
      </c>
      <c r="I284" s="17" t="n">
        <v>275.0</v>
      </c>
      <c r="J284" s="18" t="n">
        <v>3.0</v>
      </c>
    </row>
    <row r="285" ht="42.0" customHeight="true">
      <c r="A285" s="10"/>
      <c r="B285" s="11"/>
      <c r="C285" s="11"/>
      <c r="D285" s="11" t="s">
        <v>200</v>
      </c>
      <c r="E285" s="12" t="s">
        <v>34</v>
      </c>
      <c r="F285" s="13" t="n">
        <v>33.0</v>
      </c>
      <c r="G285" s="16"/>
      <c r="I285" s="17" t="n">
        <v>276.0</v>
      </c>
      <c r="J285" s="18" t="n">
        <v>4.0</v>
      </c>
    </row>
    <row r="286" ht="42.0" customHeight="true">
      <c r="A286" s="10"/>
      <c r="B286" s="11"/>
      <c r="C286" s="11" t="s">
        <v>25</v>
      </c>
      <c r="D286" s="11"/>
      <c r="E286" s="12" t="s">
        <v>13</v>
      </c>
      <c r="F286" s="13" t="n">
        <v>1.0</v>
      </c>
      <c r="G286" s="15">
        <f>G287+G288+G289+G290</f>
      </c>
      <c r="I286" s="17" t="n">
        <v>277.0</v>
      </c>
      <c r="J286" s="18" t="n">
        <v>3.0</v>
      </c>
    </row>
    <row r="287" ht="42.0" customHeight="true">
      <c r="A287" s="10"/>
      <c r="B287" s="11"/>
      <c r="C287" s="11"/>
      <c r="D287" s="11" t="s">
        <v>26</v>
      </c>
      <c r="E287" s="12" t="s">
        <v>27</v>
      </c>
      <c r="F287" s="13" t="n">
        <v>28.0</v>
      </c>
      <c r="G287" s="16"/>
      <c r="I287" s="17" t="n">
        <v>278.0</v>
      </c>
      <c r="J287" s="18" t="n">
        <v>4.0</v>
      </c>
    </row>
    <row r="288" ht="42.0" customHeight="true">
      <c r="A288" s="10"/>
      <c r="B288" s="11"/>
      <c r="C288" s="11"/>
      <c r="D288" s="11" t="s">
        <v>26</v>
      </c>
      <c r="E288" s="12" t="s">
        <v>27</v>
      </c>
      <c r="F288" s="13" t="n">
        <v>140.0</v>
      </c>
      <c r="G288" s="16"/>
      <c r="I288" s="17" t="n">
        <v>279.0</v>
      </c>
      <c r="J288" s="18" t="n">
        <v>4.0</v>
      </c>
    </row>
    <row r="289" ht="42.0" customHeight="true">
      <c r="A289" s="10"/>
      <c r="B289" s="11"/>
      <c r="C289" s="11"/>
      <c r="D289" s="11" t="s">
        <v>28</v>
      </c>
      <c r="E289" s="12" t="s">
        <v>27</v>
      </c>
      <c r="F289" s="13" t="n">
        <v>3.0</v>
      </c>
      <c r="G289" s="16"/>
      <c r="I289" s="17" t="n">
        <v>280.0</v>
      </c>
      <c r="J289" s="18" t="n">
        <v>4.0</v>
      </c>
    </row>
    <row r="290" ht="42.0" customHeight="true">
      <c r="A290" s="10"/>
      <c r="B290" s="11"/>
      <c r="C290" s="11"/>
      <c r="D290" s="11" t="s">
        <v>28</v>
      </c>
      <c r="E290" s="12" t="s">
        <v>27</v>
      </c>
      <c r="F290" s="13" t="n">
        <v>15.0</v>
      </c>
      <c r="G290" s="16"/>
      <c r="I290" s="17" t="n">
        <v>281.0</v>
      </c>
      <c r="J290" s="18" t="n">
        <v>4.0</v>
      </c>
    </row>
    <row r="291" ht="42.0" customHeight="true">
      <c r="A291" s="10" t="s">
        <v>113</v>
      </c>
      <c r="B291" s="11"/>
      <c r="C291" s="11"/>
      <c r="D291" s="11"/>
      <c r="E291" s="12" t="s">
        <v>13</v>
      </c>
      <c r="F291" s="13" t="n">
        <v>1.0</v>
      </c>
      <c r="G291" s="15">
        <f>G184+G195+G213+G242+G251+G279+G283</f>
      </c>
      <c r="I291" s="17" t="n">
        <v>282.0</v>
      </c>
      <c r="J291" s="18"/>
    </row>
    <row r="292" ht="42.0" customHeight="true">
      <c r="A292" s="10" t="s">
        <v>114</v>
      </c>
      <c r="B292" s="11"/>
      <c r="C292" s="11"/>
      <c r="D292" s="11"/>
      <c r="E292" s="12" t="s">
        <v>13</v>
      </c>
      <c r="F292" s="13" t="n">
        <v>1.0</v>
      </c>
      <c r="G292" s="15">
        <f>G293+G296</f>
      </c>
      <c r="I292" s="17" t="n">
        <v>283.0</v>
      </c>
      <c r="J292" s="18" t="n">
        <v>200.0</v>
      </c>
    </row>
    <row r="293" ht="42.0" customHeight="true">
      <c r="A293" s="10"/>
      <c r="B293" s="11" t="s">
        <v>115</v>
      </c>
      <c r="C293" s="11"/>
      <c r="D293" s="11"/>
      <c r="E293" s="12" t="s">
        <v>13</v>
      </c>
      <c r="F293" s="13" t="n">
        <v>1.0</v>
      </c>
      <c r="G293" s="15">
        <f>G294</f>
      </c>
      <c r="I293" s="17" t="n">
        <v>284.0</v>
      </c>
      <c r="J293" s="18" t="n">
        <v>2.0</v>
      </c>
    </row>
    <row r="294" ht="42.0" customHeight="true">
      <c r="A294" s="10"/>
      <c r="B294" s="11"/>
      <c r="C294" s="11" t="s">
        <v>116</v>
      </c>
      <c r="D294" s="11"/>
      <c r="E294" s="12" t="s">
        <v>13</v>
      </c>
      <c r="F294" s="13" t="n">
        <v>1.0</v>
      </c>
      <c r="G294" s="15">
        <f>G295</f>
      </c>
      <c r="I294" s="17" t="n">
        <v>285.0</v>
      </c>
      <c r="J294" s="18" t="n">
        <v>3.0</v>
      </c>
    </row>
    <row r="295" ht="42.0" customHeight="true">
      <c r="A295" s="10"/>
      <c r="B295" s="11"/>
      <c r="C295" s="11"/>
      <c r="D295" s="11" t="s">
        <v>117</v>
      </c>
      <c r="E295" s="12" t="s">
        <v>118</v>
      </c>
      <c r="F295" s="13" t="n">
        <v>6.0</v>
      </c>
      <c r="G295" s="16"/>
      <c r="I295" s="17" t="n">
        <v>286.0</v>
      </c>
      <c r="J295" s="18" t="n">
        <v>4.0</v>
      </c>
    </row>
    <row r="296" ht="42.0" customHeight="true">
      <c r="A296" s="10"/>
      <c r="B296" s="11" t="s">
        <v>123</v>
      </c>
      <c r="C296" s="11"/>
      <c r="D296" s="11"/>
      <c r="E296" s="12" t="s">
        <v>13</v>
      </c>
      <c r="F296" s="13" t="n">
        <v>1.0</v>
      </c>
      <c r="G296" s="16"/>
      <c r="I296" s="17" t="n">
        <v>287.0</v>
      </c>
      <c r="J296" s="18"/>
    </row>
    <row r="297" ht="42.0" customHeight="true">
      <c r="A297" s="10" t="s">
        <v>124</v>
      </c>
      <c r="B297" s="11"/>
      <c r="C297" s="11"/>
      <c r="D297" s="11"/>
      <c r="E297" s="12" t="s">
        <v>13</v>
      </c>
      <c r="F297" s="13" t="n">
        <v>1.0</v>
      </c>
      <c r="G297" s="15">
        <f>G291+G292</f>
      </c>
      <c r="I297" s="17" t="n">
        <v>288.0</v>
      </c>
      <c r="J297" s="18"/>
    </row>
    <row r="298" ht="42.0" customHeight="true">
      <c r="A298" s="10"/>
      <c r="B298" s="11" t="s">
        <v>125</v>
      </c>
      <c r="C298" s="11"/>
      <c r="D298" s="11"/>
      <c r="E298" s="12" t="s">
        <v>13</v>
      </c>
      <c r="F298" s="13" t="n">
        <v>1.0</v>
      </c>
      <c r="G298" s="16"/>
      <c r="I298" s="17" t="n">
        <v>289.0</v>
      </c>
      <c r="J298" s="18" t="n">
        <v>210.0</v>
      </c>
    </row>
    <row r="299" ht="42.0" customHeight="true">
      <c r="A299" s="10" t="s">
        <v>126</v>
      </c>
      <c r="B299" s="11"/>
      <c r="C299" s="11"/>
      <c r="D299" s="11"/>
      <c r="E299" s="12" t="s">
        <v>13</v>
      </c>
      <c r="F299" s="13" t="n">
        <v>1.0</v>
      </c>
      <c r="G299" s="15">
        <f>G291+G292+G298</f>
      </c>
      <c r="I299" s="17" t="n">
        <v>290.0</v>
      </c>
      <c r="J299" s="18"/>
    </row>
    <row r="300" ht="42.0" customHeight="true">
      <c r="A300" s="10"/>
      <c r="B300" s="11" t="s">
        <v>127</v>
      </c>
      <c r="C300" s="11"/>
      <c r="D300" s="11"/>
      <c r="E300" s="12" t="s">
        <v>13</v>
      </c>
      <c r="F300" s="13" t="n">
        <v>1.0</v>
      </c>
      <c r="G300" s="16"/>
      <c r="I300" s="17" t="n">
        <v>291.0</v>
      </c>
      <c r="J300" s="18" t="n">
        <v>220.0</v>
      </c>
    </row>
    <row r="301" ht="42.0" customHeight="true">
      <c r="A301" s="10" t="s">
        <v>128</v>
      </c>
      <c r="B301" s="11"/>
      <c r="C301" s="11"/>
      <c r="D301" s="11"/>
      <c r="E301" s="12" t="s">
        <v>13</v>
      </c>
      <c r="F301" s="13" t="n">
        <v>1.0</v>
      </c>
      <c r="G301" s="15">
        <f>G299+G300</f>
      </c>
      <c r="I301" s="17" t="n">
        <v>292.0</v>
      </c>
      <c r="J301" s="18"/>
    </row>
    <row r="302" ht="42.0" customHeight="true">
      <c r="A302" s="10" t="s">
        <v>201</v>
      </c>
      <c r="B302" s="11"/>
      <c r="C302" s="11"/>
      <c r="D302" s="11"/>
      <c r="E302" s="12" t="s">
        <v>13</v>
      </c>
      <c r="F302" s="13" t="n">
        <v>1.0</v>
      </c>
      <c r="G302" s="15">
        <f>G168+G291</f>
      </c>
      <c r="I302" s="17" t="n">
        <v>293.0</v>
      </c>
      <c r="J302" s="18" t="n">
        <v>20.0</v>
      </c>
    </row>
    <row r="303" ht="42.0" customHeight="true">
      <c r="A303" s="10" t="s">
        <v>202</v>
      </c>
      <c r="B303" s="11"/>
      <c r="C303" s="11"/>
      <c r="D303" s="11"/>
      <c r="E303" s="12" t="s">
        <v>13</v>
      </c>
      <c r="F303" s="13" t="n">
        <v>1.0</v>
      </c>
      <c r="G303" s="15">
        <f>G182+G301</f>
      </c>
      <c r="I303" s="17" t="n">
        <v>294.0</v>
      </c>
      <c r="J303" s="18" t="n">
        <v>30.0</v>
      </c>
    </row>
    <row r="304" ht="42.0" customHeight="true">
      <c r="A304" s="19" t="s">
        <v>203</v>
      </c>
      <c r="B304" s="20"/>
      <c r="C304" s="20"/>
      <c r="D304" s="20"/>
      <c r="E304" s="21" t="s">
        <v>204</v>
      </c>
      <c r="F304" s="22" t="s">
        <v>204</v>
      </c>
      <c r="G304" s="24">
        <f>G303</f>
      </c>
      <c r="I304" s="26" t="n">
        <v>295.0</v>
      </c>
      <c r="J30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C19:D19"/>
    <mergeCell ref="D20"/>
    <mergeCell ref="D21"/>
    <mergeCell ref="D22"/>
    <mergeCell ref="D23"/>
    <mergeCell ref="B24:D24"/>
    <mergeCell ref="C25:D25"/>
    <mergeCell ref="D26"/>
    <mergeCell ref="D27"/>
    <mergeCell ref="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B39:D39"/>
    <mergeCell ref="C40:D40"/>
    <mergeCell ref="D41"/>
    <mergeCell ref="D42"/>
    <mergeCell ref="D43"/>
    <mergeCell ref="C44:D44"/>
    <mergeCell ref="D45"/>
    <mergeCell ref="D46"/>
    <mergeCell ref="D47"/>
    <mergeCell ref="D48"/>
    <mergeCell ref="D49"/>
    <mergeCell ref="C50:D50"/>
    <mergeCell ref="D51"/>
    <mergeCell ref="D52"/>
    <mergeCell ref="D53"/>
    <mergeCell ref="D54"/>
    <mergeCell ref="B55:D55"/>
    <mergeCell ref="C56:D56"/>
    <mergeCell ref="D57"/>
    <mergeCell ref="D58"/>
    <mergeCell ref="D59"/>
    <mergeCell ref="D60"/>
    <mergeCell ref="D61"/>
    <mergeCell ref="D62"/>
    <mergeCell ref="D63"/>
    <mergeCell ref="D64"/>
    <mergeCell ref="D65"/>
    <mergeCell ref="D66"/>
    <mergeCell ref="C67:D67"/>
    <mergeCell ref="D68"/>
    <mergeCell ref="D69"/>
    <mergeCell ref="D70"/>
    <mergeCell ref="D71"/>
    <mergeCell ref="D72"/>
    <mergeCell ref="D73"/>
    <mergeCell ref="D74"/>
    <mergeCell ref="D75"/>
    <mergeCell ref="D76"/>
    <mergeCell ref="D77"/>
    <mergeCell ref="D78"/>
    <mergeCell ref="D79"/>
    <mergeCell ref="D80"/>
    <mergeCell ref="D81"/>
    <mergeCell ref="D82"/>
    <mergeCell ref="D83"/>
    <mergeCell ref="D84"/>
    <mergeCell ref="D85"/>
    <mergeCell ref="D86"/>
    <mergeCell ref="D87"/>
    <mergeCell ref="D88"/>
    <mergeCell ref="D89"/>
    <mergeCell ref="D90"/>
    <mergeCell ref="D91"/>
    <mergeCell ref="D92"/>
    <mergeCell ref="D93"/>
    <mergeCell ref="D94"/>
    <mergeCell ref="D95"/>
    <mergeCell ref="D96"/>
    <mergeCell ref="D97"/>
    <mergeCell ref="D98"/>
    <mergeCell ref="D99"/>
    <mergeCell ref="D100"/>
    <mergeCell ref="D101"/>
    <mergeCell ref="D102"/>
    <mergeCell ref="D103"/>
    <mergeCell ref="D104"/>
    <mergeCell ref="D105"/>
    <mergeCell ref="D106"/>
    <mergeCell ref="D107"/>
    <mergeCell ref="D108"/>
    <mergeCell ref="D109"/>
    <mergeCell ref="D110"/>
    <mergeCell ref="D111"/>
    <mergeCell ref="D112"/>
    <mergeCell ref="D113"/>
    <mergeCell ref="D114"/>
    <mergeCell ref="D115"/>
    <mergeCell ref="D116"/>
    <mergeCell ref="D117"/>
    <mergeCell ref="D118"/>
    <mergeCell ref="D119"/>
    <mergeCell ref="D120"/>
    <mergeCell ref="D121"/>
    <mergeCell ref="D122"/>
    <mergeCell ref="D123"/>
    <mergeCell ref="D124"/>
    <mergeCell ref="D125"/>
    <mergeCell ref="D126"/>
    <mergeCell ref="D127"/>
    <mergeCell ref="D128"/>
    <mergeCell ref="D129"/>
    <mergeCell ref="D130"/>
    <mergeCell ref="D131"/>
    <mergeCell ref="D132"/>
    <mergeCell ref="D133"/>
    <mergeCell ref="B134:D134"/>
    <mergeCell ref="C135:D135"/>
    <mergeCell ref="D136"/>
    <mergeCell ref="D137"/>
    <mergeCell ref="D138"/>
    <mergeCell ref="D139"/>
    <mergeCell ref="D140"/>
    <mergeCell ref="D141"/>
    <mergeCell ref="C142:D142"/>
    <mergeCell ref="D143"/>
    <mergeCell ref="D144"/>
    <mergeCell ref="C145:D145"/>
    <mergeCell ref="D146"/>
    <mergeCell ref="D147"/>
    <mergeCell ref="D148"/>
    <mergeCell ref="D149"/>
    <mergeCell ref="B150:D150"/>
    <mergeCell ref="C151:D151"/>
    <mergeCell ref="D152"/>
    <mergeCell ref="D153"/>
    <mergeCell ref="D154"/>
    <mergeCell ref="D155"/>
    <mergeCell ref="C156:D156"/>
    <mergeCell ref="D157"/>
    <mergeCell ref="D158"/>
    <mergeCell ref="D159"/>
    <mergeCell ref="D160"/>
    <mergeCell ref="C161:D161"/>
    <mergeCell ref="D162"/>
    <mergeCell ref="D163"/>
    <mergeCell ref="D164"/>
    <mergeCell ref="C165:D165"/>
    <mergeCell ref="D166"/>
    <mergeCell ref="D167"/>
    <mergeCell ref="A168:D168"/>
    <mergeCell ref="A169:D169"/>
    <mergeCell ref="B170:D170"/>
    <mergeCell ref="C171:D171"/>
    <mergeCell ref="D172"/>
    <mergeCell ref="C173:D173"/>
    <mergeCell ref="D174"/>
    <mergeCell ref="C175:D175"/>
    <mergeCell ref="D176"/>
    <mergeCell ref="B177:D177"/>
    <mergeCell ref="A178:D178"/>
    <mergeCell ref="B179:D179"/>
    <mergeCell ref="A180:D180"/>
    <mergeCell ref="B181:D181"/>
    <mergeCell ref="A182:D182"/>
    <mergeCell ref="A183:D183"/>
    <mergeCell ref="B184:D184"/>
    <mergeCell ref="C185:D185"/>
    <mergeCell ref="D186"/>
    <mergeCell ref="D187"/>
    <mergeCell ref="D188"/>
    <mergeCell ref="D189"/>
    <mergeCell ref="C190:D190"/>
    <mergeCell ref="D191"/>
    <mergeCell ref="D192"/>
    <mergeCell ref="D193"/>
    <mergeCell ref="D194"/>
    <mergeCell ref="B195:D195"/>
    <mergeCell ref="C196:D196"/>
    <mergeCell ref="D197"/>
    <mergeCell ref="D198"/>
    <mergeCell ref="D199"/>
    <mergeCell ref="D200"/>
    <mergeCell ref="D201"/>
    <mergeCell ref="D202"/>
    <mergeCell ref="C203:D203"/>
    <mergeCell ref="D204"/>
    <mergeCell ref="D205"/>
    <mergeCell ref="D206"/>
    <mergeCell ref="D207"/>
    <mergeCell ref="D208"/>
    <mergeCell ref="D209"/>
    <mergeCell ref="D210"/>
    <mergeCell ref="D211"/>
    <mergeCell ref="D212"/>
    <mergeCell ref="B213:D213"/>
    <mergeCell ref="C214:D214"/>
    <mergeCell ref="D215"/>
    <mergeCell ref="D216"/>
    <mergeCell ref="D217"/>
    <mergeCell ref="D218"/>
    <mergeCell ref="D219"/>
    <mergeCell ref="D220"/>
    <mergeCell ref="D221"/>
    <mergeCell ref="D222"/>
    <mergeCell ref="D223"/>
    <mergeCell ref="D224"/>
    <mergeCell ref="D225"/>
    <mergeCell ref="D226"/>
    <mergeCell ref="D227"/>
    <mergeCell ref="D228"/>
    <mergeCell ref="D229"/>
    <mergeCell ref="C230:D230"/>
    <mergeCell ref="D231"/>
    <mergeCell ref="D232"/>
    <mergeCell ref="D233"/>
    <mergeCell ref="C234:D234"/>
    <mergeCell ref="D235"/>
    <mergeCell ref="D236"/>
    <mergeCell ref="D237"/>
    <mergeCell ref="D238"/>
    <mergeCell ref="D239"/>
    <mergeCell ref="D240"/>
    <mergeCell ref="A241:D241"/>
    <mergeCell ref="B242:D242"/>
    <mergeCell ref="C243:D243"/>
    <mergeCell ref="D244"/>
    <mergeCell ref="D245"/>
    <mergeCell ref="D246"/>
    <mergeCell ref="D247"/>
    <mergeCell ref="D248"/>
    <mergeCell ref="D249"/>
    <mergeCell ref="D250"/>
    <mergeCell ref="B251:D251"/>
    <mergeCell ref="C252:D252"/>
    <mergeCell ref="D253"/>
    <mergeCell ref="D254"/>
    <mergeCell ref="D255"/>
    <mergeCell ref="D256"/>
    <mergeCell ref="C257:D257"/>
    <mergeCell ref="D258"/>
    <mergeCell ref="D259"/>
    <mergeCell ref="D260"/>
    <mergeCell ref="C261:D261"/>
    <mergeCell ref="D262"/>
    <mergeCell ref="D263"/>
    <mergeCell ref="C264:D264"/>
    <mergeCell ref="D265"/>
    <mergeCell ref="D266"/>
    <mergeCell ref="C267:D267"/>
    <mergeCell ref="D268"/>
    <mergeCell ref="D269"/>
    <mergeCell ref="D270"/>
    <mergeCell ref="D271"/>
    <mergeCell ref="C272:D272"/>
    <mergeCell ref="D273"/>
    <mergeCell ref="D274"/>
    <mergeCell ref="D275"/>
    <mergeCell ref="C276:D276"/>
    <mergeCell ref="D277"/>
    <mergeCell ref="D278"/>
    <mergeCell ref="B279:D279"/>
    <mergeCell ref="C280:D280"/>
    <mergeCell ref="D281"/>
    <mergeCell ref="D282"/>
    <mergeCell ref="B283:D283"/>
    <mergeCell ref="C284:D284"/>
    <mergeCell ref="D285"/>
    <mergeCell ref="C286:D286"/>
    <mergeCell ref="D287"/>
    <mergeCell ref="D288"/>
    <mergeCell ref="D289"/>
    <mergeCell ref="D290"/>
    <mergeCell ref="A291:D291"/>
    <mergeCell ref="A292:D292"/>
    <mergeCell ref="B293:D293"/>
    <mergeCell ref="C294:D294"/>
    <mergeCell ref="D295"/>
    <mergeCell ref="B296:D296"/>
    <mergeCell ref="A297:D297"/>
    <mergeCell ref="B298:D298"/>
    <mergeCell ref="A299:D299"/>
    <mergeCell ref="B300:D300"/>
    <mergeCell ref="A301:D301"/>
    <mergeCell ref="A302:D302"/>
    <mergeCell ref="A303:D303"/>
    <mergeCell ref="A304:D30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2025-03-10T13:24:35Z</dcterms:created>
  <dc:creator>Apache POI</dc:creator>
</cp:coreProperties>
</file>